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filterPrivacy="1" codeName="ThisWorkbook" defaultThemeVersion="124226"/>
  <xr:revisionPtr revIDLastSave="0" documentId="8_{CD18BDF9-FA9B-4069-8B63-A7863400DE1F}" xr6:coauthVersionLast="47" xr6:coauthVersionMax="47" xr10:uidLastSave="{00000000-0000-0000-0000-000000000000}"/>
  <bookViews>
    <workbookView xWindow="-108" yWindow="-108" windowWidth="23256" windowHeight="13896" tabRatio="849" firstSheet="3" activeTab="3" xr2:uid="{00000000-000D-0000-FFFF-FFFF00000000}"/>
  </bookViews>
  <sheets>
    <sheet name="METADATA" sheetId="190" r:id="rId1"/>
    <sheet name="NOTES" sheetId="176" r:id="rId2"/>
    <sheet name="Outcomes Summary" sheetId="120" r:id="rId3"/>
    <sheet name="GRANTS DATA" sheetId="158" r:id="rId4"/>
    <sheet name="Fields of Research" sheetId="175" r:id="rId5"/>
    <sheet name="Chief Investigators" sheetId="186" r:id="rId6"/>
    <sheet name="Institutions" sheetId="181" r:id="rId7"/>
    <sheet name="Summary - Administering Inst." sheetId="153" r:id="rId8"/>
    <sheet name="TCR-ATSIH" sheetId="191" r:id="rId9"/>
    <sheet name="NHMRC-GACD" sheetId="192" r:id="rId10"/>
    <sheet name="TCR-EOC" sheetId="193" r:id="rId11"/>
    <sheet name="Partnership Projects" sheetId="194" r:id="rId12"/>
    <sheet name="TCR-HH" sheetId="195" r:id="rId13"/>
    <sheet name="Investigator Grants" sheetId="197" r:id="rId14"/>
    <sheet name="Horizon EU" sheetId="198" r:id="rId15"/>
    <sheet name="CRE" sheetId="199" r:id="rId16"/>
  </sheets>
  <definedNames>
    <definedName name="_xlnm._FilterDatabase" localSheetId="5" hidden="1">'Chief Investigators'!$A$1:$D$1</definedName>
    <definedName name="_xlnm._FilterDatabase" localSheetId="4" hidden="1">'Fields of Research'!$A$1:$G$1</definedName>
    <definedName name="_xlnm._FilterDatabase" localSheetId="3" hidden="1">'GRANTS DATA'!$A$1:$Z$28</definedName>
    <definedName name="_xlnm._FilterDatabase" localSheetId="6" hidden="1">Institutions!$A$1:$H$133</definedName>
    <definedName name="_xlnm._FilterDatabase" localSheetId="2" hidden="1">'Outcomes Summary'!#REF!</definedName>
    <definedName name="HotTopicType">#REF!</definedName>
    <definedName name="RecipientName">#REF!</definedName>
    <definedName name="RequestType">#REF!</definedName>
    <definedName name="SourceofEnquiry">#REF!</definedName>
    <definedName name="StaffName">#REF!</definedName>
    <definedName name="TOPIC">#REF!</definedName>
    <definedName name="VERIFICATION">#REF!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20" l="1"/>
  <c r="E11" i="120"/>
  <c r="D11" i="120"/>
  <c r="F11" i="120" l="1"/>
  <c r="B21" i="190"/>
  <c r="B19" i="190"/>
</calcChain>
</file>

<file path=xl/sharedStrings.xml><?xml version="1.0" encoding="utf-8"?>
<sst xmlns="http://schemas.openxmlformats.org/spreadsheetml/2006/main" count="14837" uniqueCount="3232">
  <si>
    <t>Metadata Attributes</t>
  </si>
  <si>
    <t>This worksheet provides metadata describing this dataset. The metadata attributes are aligned with the requirements set out by the Australian Government’s Office of the National Data Commissioner (ONDC). These attributes are structured in accordance with the ONDC’s metadata standards to support data discoverability, interoperability, and responsible data sharing across the Australian Public Service. More information on the ONDC's metadata standards is available here: https://www.datacommissioner.gov.au/support/resources/guide-metadata-attributes</t>
  </si>
  <si>
    <t>Core Attributes</t>
  </si>
  <si>
    <t>Metadata</t>
  </si>
  <si>
    <t>Identifier</t>
  </si>
  <si>
    <t>Summary-of-result-2026-app-round</t>
  </si>
  <si>
    <t>Title</t>
  </si>
  <si>
    <t>Summary of the results of the NHMRC 2026 Grant Application Round</t>
  </si>
  <si>
    <t>Description</t>
  </si>
  <si>
    <t>This dataset provides details of health and medical research grants awarded by the National Health and Medical Research Council (NHMRC). It includes a summary of results for the 2026 grant application rounds after each announcement. The data within this workbook contains information extracted from Sapphire, which is NHMRC's grants management System, as at the time of the Ministerial announcement. The fields contained in this dataset are described in the 'NOTES' tab.</t>
  </si>
  <si>
    <t>Data custodian</t>
  </si>
  <si>
    <t>National Health and Medical Research Council (NHMRC). ROR ID: https://ror.org/011kf5r70</t>
  </si>
  <si>
    <t>Point of contact</t>
  </si>
  <si>
    <t>nhmrc.statistics@nhmrc.gov.au</t>
  </si>
  <si>
    <t>Access rights</t>
  </si>
  <si>
    <t>Open</t>
  </si>
  <si>
    <t>Security classification</t>
  </si>
  <si>
    <t>OFFICIAL</t>
  </si>
  <si>
    <t>Keyword</t>
  </si>
  <si>
    <t>Health Care, Science, Australian Health and Medical Research Grants</t>
  </si>
  <si>
    <t>Resource type</t>
  </si>
  <si>
    <t>dataset</t>
  </si>
  <si>
    <t>Date modified (yyyy-mm-dd)</t>
  </si>
  <si>
    <t>Additional Attributes</t>
  </si>
  <si>
    <t>Access URL</t>
  </si>
  <si>
    <t>https://www.nhmrc.gov.au/funding/data-research/outcomes</t>
  </si>
  <si>
    <t>Temporal coverage from (yyyy-mm-dd)</t>
  </si>
  <si>
    <t>Temporal coverage to (yyyy-mm-dd)</t>
  </si>
  <si>
    <t>Updated frequency</t>
  </si>
  <si>
    <t>Irregular</t>
  </si>
  <si>
    <t>Publish date (yyyy-mm-dd)</t>
  </si>
  <si>
    <t>Location</t>
  </si>
  <si>
    <t>Australia, International</t>
  </si>
  <si>
    <t>Sensitive data</t>
  </si>
  <si>
    <t>N/A</t>
  </si>
  <si>
    <t>Format</t>
  </si>
  <si>
    <t>Excel</t>
  </si>
  <si>
    <t>Language</t>
  </si>
  <si>
    <t>English</t>
  </si>
  <si>
    <t>Legal authority</t>
  </si>
  <si>
    <t>National Health and Medical Research Council Act 1992  (NHMRC Act)</t>
  </si>
  <si>
    <t>Publisher</t>
  </si>
  <si>
    <t>National Health and Medical Research Council</t>
  </si>
  <si>
    <t>The data within this workbook contains information extracted from Sapphire, which is NHMRC's grants management System, as at the time of the Ministerial announcement.  It includes the following fields:</t>
  </si>
  <si>
    <t xml:space="preserve">APPLICATION ID: </t>
  </si>
  <si>
    <t>The Application identification number assigned by NHMRC.</t>
  </si>
  <si>
    <t xml:space="preserve">APPLICATION YEAR: </t>
  </si>
  <si>
    <t>The calendar year in which the Grant Opportunity closed.</t>
  </si>
  <si>
    <t>DATE ANNOUNCED:</t>
  </si>
  <si>
    <t>The Date Announced refers to the date on which Ministerial announcement for funding of a grant or Grant Opportunity is provided.</t>
  </si>
  <si>
    <t xml:space="preserve">CHIEF INVESTIGATOR A (PROJECT LEAD): </t>
  </si>
  <si>
    <t>The first named Chief Investigator on each application and grant is referred to as the Chief Investigator A. This person acts on behalf the Chief Investigator team for each application and grant and has primary responsibility for the scientific oversight and the management of the research project. This individual is sometimes referred to as an 'applicant'. Various eligibility rules and obligations apply to CIAs.</t>
  </si>
  <si>
    <t>CIA ORCID ID:</t>
  </si>
  <si>
    <t>An ORCID iD (Open Researcher and Contributor ID) is a unique, persistent digital identifier that distinguishes individual researchers and contributors from one another.</t>
  </si>
  <si>
    <t xml:space="preserve">CHIEF INVESTIGATOR TEAM: </t>
  </si>
  <si>
    <t>The full list of Chief Investigators listed on the grant as at the time of initial announcement, including the Chief Investigator A (CIA). Not all grants have multiple investigators. Associate Investigators are excluded.</t>
  </si>
  <si>
    <t>FUNDING SCHEME:</t>
  </si>
  <si>
    <t>The NHMRC funding scheme under which the grant was awarded. This is sometimes referred to as the 'Grant Program Scheme' or 'Funding Initiative'.</t>
  </si>
  <si>
    <t>LEVEL, STREAM OR SUB-TYPE:</t>
  </si>
  <si>
    <t xml:space="preserve">For applicable schemes, this field denotes the specific stream or subcategory for each funded grant specific to the Funding Scheme and/or Grant Opportunity. If applicable, these subcategories will be different for different funding schemes and application years. </t>
  </si>
  <si>
    <t>GRANT OPPORTUNITY:</t>
  </si>
  <si>
    <t>A funding round wherein health and medical researchers submit applications for NHMRC funding. All Australian Government Grant Opportunities are published on GrantConnect to make it easier for individuals to locate opportunities and submit applications.</t>
  </si>
  <si>
    <t>GRANT OPPORTUNITY ID:</t>
  </si>
  <si>
    <t>The NHMRC Grant Opportunity ID as published in GrantConnect.</t>
  </si>
  <si>
    <t xml:space="preserve">GRANT TITLE: </t>
  </si>
  <si>
    <t>The name of a grant provided by applicants that describes the nature of the research.</t>
  </si>
  <si>
    <t xml:space="preserve">ADMINISTERING INSTITUTION: </t>
  </si>
  <si>
    <t xml:space="preserve">NHMRC funding is awarded through Administering Institutions (AIs), which include universities, hospitals and medical research institutes that meet defined research governance requirements. The role of AIs is to support NHMRC by ensuring that research activity is conducted in accordance with NHMRC’s objectives and legislated responsibilities. NHMRC makes payments for grants directly to the AI as per the Funding Agreement. The actual research work of a grant may be performed externally to an AI at a Participating Institution. </t>
  </si>
  <si>
    <t>STATE OR TERRITORY:</t>
  </si>
  <si>
    <t>The jurisdiction in which an institution is located. This usually refers to the location of an Administering Institution, Participating Institution or applicant's primary institution.</t>
  </si>
  <si>
    <t>ORGANISATION TYPE:</t>
  </si>
  <si>
    <r>
      <t>The most relevant research sector of the Administering Institution - selected from Government (</t>
    </r>
    <r>
      <rPr>
        <i/>
        <sz val="11"/>
        <color theme="1"/>
        <rFont val="Calibri"/>
        <family val="2"/>
        <scheme val="minor"/>
      </rPr>
      <t>Commonwealth, State or Territory agency</t>
    </r>
    <r>
      <rPr>
        <sz val="11"/>
        <color theme="1"/>
        <rFont val="Calibri"/>
        <family val="2"/>
        <scheme val="minor"/>
      </rPr>
      <t>), Hospitals and Health Services, Medical Research Institute, University and Other (Charities and Philanthropic, Commercial, Professional Bodies, Networks, Associations, non-Government agencies and not for profit organisations)</t>
    </r>
    <r>
      <rPr>
        <i/>
        <sz val="11"/>
        <color theme="1"/>
        <rFont val="Calibri"/>
        <family val="2"/>
        <scheme val="minor"/>
      </rPr>
      <t>.</t>
    </r>
  </si>
  <si>
    <t>ROR ID:</t>
  </si>
  <si>
    <t>A ROR iD is a unique identifier assigned by Research Organisation Registry (ROR) which is a global, community-led registry of open persistent identifiers for research and funding organisations.</t>
  </si>
  <si>
    <t>PARTICIPATING INSTITUTIONS:</t>
  </si>
  <si>
    <t xml:space="preserve">The list of participating institutions for each grant, as provided by the applicants at the time of application. Not all grants have more than one participating institution, and the participating institutions may or may not include the administering institution. NHMRC makes payments for grants directly to the Administering Institution (AI) as per the Funding Agreement. The actual research work of a grant may be performed externally to an AI at a Participating Institution. </t>
  </si>
  <si>
    <t>INVOLVE INTERNATIONAL COLLABORATION Y/N?:</t>
  </si>
  <si>
    <t>The Y/N flag indicating if the grant involves one or more international collaborations. This is defined by the participating institutions, partner organisations and/or type of international call where applicable.</t>
  </si>
  <si>
    <t>COLLABORATING COUNTRIES:</t>
  </si>
  <si>
    <t>The list of collaborating countries for each grant. This data comes from the participating institutions and/or partner organisations as provided by the applicants at the time of application.</t>
  </si>
  <si>
    <t>GRANT START DATE:</t>
  </si>
  <si>
    <t xml:space="preserve">The date on which an approved Research Activity is due to commence/start according to the grant schedule or otherwise varied by the funding agreement. This date is provided at time of announcement and is subject to change over the duration of the grant. </t>
  </si>
  <si>
    <t>GRANT END DATE:</t>
  </si>
  <si>
    <t xml:space="preserve">The date on which an approved Research Activity is due to finish/end according to the grant schedule or otherwise varied by the funding agreement. This date is provided at time of announcement and is subject to change over the duration of the grant. </t>
  </si>
  <si>
    <t>TOTAL AMOUNT AWARDED:</t>
  </si>
  <si>
    <t>The full amount of funds awarded to a grant. This is sometimes referred to as the 'Funded Amount', 'Amount Awarded' or 'Total Grant Value'. It refers to the full amount of funding awarded to the grant across its duration, as stated at date the grant was announced. This figure may vary from the actual funds paid to Administering Institutions due to indexation of payments and other post award funding variations. Figures are typically GST exclusive.</t>
  </si>
  <si>
    <t>BROAD RESEARCH AREA:</t>
  </si>
  <si>
    <t>A classification used by the NHMRC to track and report funding across different health and medical research fields. Established in the 1980s, it helps applicants choose the category that best fits their expertise or research proposal.</t>
  </si>
  <si>
    <t>FIELDS OF RESEARCH:</t>
  </si>
  <si>
    <t>Fields of Research (FoR) are used to describe common knowledge domains and/or methodologies used in research and experimental development (R&amp;D). The FoR used by NHMRC are defined by the Australian and New Zealand Standard Research Classification (ANZSRC) 2020, which was developed for use in the measurement and analysis of R&amp;D undertaken in Australia and New Zealand. Applicants are able to select up to three Fields of Research per application.</t>
  </si>
  <si>
    <t>RESEARCH KEYWORDS
(PIPE-DELIMITED):</t>
  </si>
  <si>
    <t xml:space="preserve">The Research Keywords provided by applicants that best describe the research being undertaken and the possible health benefits of the research. </t>
  </si>
  <si>
    <t>PLAIN DESCRIPTION:</t>
  </si>
  <si>
    <t>A short description of the research being undertaken which has been provided by the grant applicants on application. Note that not all applications include a plain description.</t>
  </si>
  <si>
    <t>PERCENTAGE OF RESEARCH EFFORT:</t>
  </si>
  <si>
    <t>The percentage of ‘Research Effort’ for each participating and/or administering institution as provided by the applicants at the time of application. This is not necessarily representative of any funding distribution among participating institutions.</t>
  </si>
  <si>
    <t>NUMBER OF 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</si>
  <si>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</si>
  <si>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NUMBER 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</si>
  <si>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</si>
  <si>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</si>
  <si>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</si>
  <si>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</si>
  <si>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For more information please see NHMRC's data dictionary at:</t>
  </si>
  <si>
    <t>Data dictionary | NHMRC</t>
  </si>
  <si>
    <t>Researcher Titles Reference Table</t>
  </si>
  <si>
    <t>Abbreviation Used</t>
  </si>
  <si>
    <t>Full Meaning</t>
  </si>
  <si>
    <t>Assoc Prof</t>
  </si>
  <si>
    <t>Associate Professor</t>
  </si>
  <si>
    <t>Asst Prof</t>
  </si>
  <si>
    <t>Assistant Professor</t>
  </si>
  <si>
    <t>Dean</t>
  </si>
  <si>
    <t>Dr</t>
  </si>
  <si>
    <t>Doctor</t>
  </si>
  <si>
    <t>Emer Prof</t>
  </si>
  <si>
    <t>Emeritus Professor</t>
  </si>
  <si>
    <t>Lord</t>
  </si>
  <si>
    <t>Miss</t>
  </si>
  <si>
    <t>Mr</t>
  </si>
  <si>
    <t>Mister</t>
  </si>
  <si>
    <t>Mrs</t>
  </si>
  <si>
    <t>Ms</t>
  </si>
  <si>
    <t>Prof</t>
  </si>
  <si>
    <t>Professor</t>
  </si>
  <si>
    <t>Rev</t>
  </si>
  <si>
    <t>Reverend</t>
  </si>
  <si>
    <t>Sir</t>
  </si>
  <si>
    <t>2026 outcomes summary</t>
  </si>
  <si>
    <t>GO ID</t>
  </si>
  <si>
    <t>Grant Opportunity Name</t>
  </si>
  <si>
    <t>Date Announced</t>
  </si>
  <si>
    <t>Number of Applications</t>
  </si>
  <si>
    <t>Number Funded</t>
  </si>
  <si>
    <t>Funded Rate</t>
  </si>
  <si>
    <t>Total amount awarded</t>
  </si>
  <si>
    <t>GO7732</t>
  </si>
  <si>
    <t>2025 Targeted Call for Research (TCR) into Aboriginal and Torres Strait Islander Health – Addressing Violence for Safer Families and Communities</t>
  </si>
  <si>
    <t>GO7657</t>
  </si>
  <si>
    <t>2025 NHMRC-GACD Strengthening Health Systems</t>
  </si>
  <si>
    <t>GO7773</t>
  </si>
  <si>
    <r>
      <t>2025 Targeted Call for Research (TCR) into Early-Onset Cancer</t>
    </r>
    <r>
      <rPr>
        <vertAlign val="superscript"/>
        <sz val="11"/>
        <color theme="1"/>
        <rFont val="Calibri"/>
        <family val="2"/>
        <scheme val="minor"/>
      </rPr>
      <t>1</t>
    </r>
  </si>
  <si>
    <t>GO7440</t>
  </si>
  <si>
    <t>2025 Partnership Projects - Peer Review Cycle 2</t>
  </si>
  <si>
    <t>GO7923</t>
  </si>
  <si>
    <t>2025 Targeted Call for Research (TCR) into Homelessness and Health</t>
  </si>
  <si>
    <t>GO7711</t>
  </si>
  <si>
    <t>2026 Investigator Grants</t>
  </si>
  <si>
    <t>GO7886</t>
  </si>
  <si>
    <t>2025 NHMRC - EU Horizon Europe Collaborative Research Grants - Round 1</t>
  </si>
  <si>
    <t>GO7928</t>
  </si>
  <si>
    <r>
      <t>2026 Centres of Research Excellence</t>
    </r>
    <r>
      <rPr>
        <vertAlign val="superscript"/>
        <sz val="11"/>
        <color theme="1"/>
        <rFont val="Calibri"/>
        <family val="2"/>
        <scheme val="minor"/>
      </rPr>
      <t>2</t>
    </r>
  </si>
  <si>
    <r>
      <t>Total for Competitive Grants</t>
    </r>
    <r>
      <rPr>
        <b/>
        <vertAlign val="superscript"/>
        <sz val="11"/>
        <color theme="1"/>
        <rFont val="Calibri"/>
        <family val="2"/>
        <scheme val="minor"/>
      </rPr>
      <t>3</t>
    </r>
  </si>
  <si>
    <r>
      <rPr>
        <vertAlign val="superscript"/>
        <sz val="11"/>
        <color theme="1"/>
        <rFont val="Calibri"/>
        <family val="2"/>
        <scheme val="minor"/>
      </rPr>
      <t>1</t>
    </r>
    <r>
      <rPr>
        <sz val="11"/>
        <color theme="1"/>
        <rFont val="Calibri"/>
        <family val="2"/>
        <scheme val="minor"/>
      </rPr>
      <t xml:space="preserve"> Includes $8.0 million in co-funding from Cancer Australia under the Cancer Australia Research Initiative (CARI).</t>
    </r>
  </si>
  <si>
    <r>
      <rPr>
        <vertAlign val="superscript"/>
        <sz val="11"/>
        <color theme="1"/>
        <rFont val="Calibri"/>
        <family val="2"/>
        <scheme val="minor"/>
      </rPr>
      <t>2</t>
    </r>
    <r>
      <rPr>
        <sz val="11"/>
        <color theme="1"/>
        <rFont val="Calibri"/>
        <family val="2"/>
        <scheme val="minor"/>
      </rPr>
      <t xml:space="preserve"> Funding awarded includes $3 million from Bowel Cancer Australia for early-onset bowel cancer research (2055037) and $3 million from the Department of Health, Disability and Ageing for infection prevention and control research in aged care (2054837).</t>
    </r>
  </si>
  <si>
    <r>
      <rPr>
        <vertAlign val="superscript"/>
        <sz val="11"/>
        <color theme="1"/>
        <rFont val="Calibri"/>
        <family val="2"/>
        <scheme val="minor"/>
      </rPr>
      <t>3</t>
    </r>
    <r>
      <rPr>
        <sz val="11"/>
        <color theme="1"/>
        <rFont val="Calibri"/>
        <family val="2"/>
        <scheme val="minor"/>
      </rPr>
      <t xml:space="preserve"> Excludes two additional Ideas Grants worth a total of $2,952,449.88 that were announced on 6 March 2026 (2046422 and 2048252).</t>
    </r>
  </si>
  <si>
    <t>Application ID</t>
  </si>
  <si>
    <t>Application Year</t>
  </si>
  <si>
    <t>Chief Investigator A (Project Lead)</t>
  </si>
  <si>
    <t>CIA ORCID ID</t>
  </si>
  <si>
    <t>Chief Investigator Team</t>
  </si>
  <si>
    <t>Funding Scheme</t>
  </si>
  <si>
    <t>Level, Stream or Sub-Type</t>
  </si>
  <si>
    <t>Grant Opportunity</t>
  </si>
  <si>
    <t>Grant Opportunity ID</t>
  </si>
  <si>
    <t>Grant Title</t>
  </si>
  <si>
    <t>Administering Institution</t>
  </si>
  <si>
    <t>State or Territory</t>
  </si>
  <si>
    <t>Organisation Type</t>
  </si>
  <si>
    <t>Administering Institution ROR ID</t>
  </si>
  <si>
    <t>Participating Institutions</t>
  </si>
  <si>
    <t>Involve International Collaboration Y/N?</t>
  </si>
  <si>
    <t>Collaborating Countries</t>
  </si>
  <si>
    <t>Grant Start Date</t>
  </si>
  <si>
    <t>Grant End Date</t>
  </si>
  <si>
    <t>Broad Research Area</t>
  </si>
  <si>
    <t>Fields of Research</t>
  </si>
  <si>
    <t>Research Keywords</t>
  </si>
  <si>
    <t>Plain Description</t>
  </si>
  <si>
    <t>Assoc Prof Branka Grubor-Bauk</t>
  </si>
  <si>
    <t>0000-0002-4642-105X</t>
  </si>
  <si>
    <t>Assoc Prof Branka Grubor-Bauk | Dr Makutiro Masavuli | Prof Jens Bukh</t>
  </si>
  <si>
    <t>Ideas Grants</t>
  </si>
  <si>
    <t>2025 Ideas Grants</t>
  </si>
  <si>
    <t>GO7599</t>
  </si>
  <si>
    <t>Is antigen design the missing link to broad and durable HCV immunity?</t>
  </si>
  <si>
    <t>Adelaide University</t>
  </si>
  <si>
    <t>SA</t>
  </si>
  <si>
    <t>University</t>
  </si>
  <si>
    <t>https://ror.org/028g18b61</t>
  </si>
  <si>
    <t>Adelaide University | University of Copenhagen | University of New South Wales</t>
  </si>
  <si>
    <t>Yes</t>
  </si>
  <si>
    <t>Australia | Denmark</t>
  </si>
  <si>
    <t>Basic Science Research</t>
  </si>
  <si>
    <t xml:space="preserve">BIOMEDICAL AND CLINICAL SCIENCES | Medical biotechnology | Nanomedicine_x000D_
BIOMEDICAL AND CLINICAL SCIENCES | Medical microbiology | Medical virology </t>
  </si>
  <si>
    <t>vaccine design | vaccine strategy | hepatitis c virus | antibody | messenger rna (mrna)</t>
  </si>
  <si>
    <t>This research aims to evaluate a new mRNA-based vaccine designed to prevent hepatitis C, a virus that causes severe liver disease. The vaccine works by training the immune system to recognise and combat multiple strains of the virus. Using advanced laboratory and animal models that closely reflect how humans respond to infection, we will test how well the vaccine works and how long the protection lasts. This study could lead to a safe and effective hepatitis C vaccine for global use.</t>
  </si>
  <si>
    <t xml:space="preserve"> </t>
  </si>
  <si>
    <t>Dr Timothy English</t>
  </si>
  <si>
    <t>Dr Timothy English | Mr Glenn Miller | Prof Lisa Wood | Ms Nuala Fogarty | Sarah Carter | Jennifer Vanos | Dr Jem Cheng | Mr Matthew Larkin | Jon Swain | Mr Alejandro Vasquez-Hernandez</t>
  </si>
  <si>
    <t>Co-designing mobile cooling hubs to protect people experiencing homelessness from extreme heat</t>
  </si>
  <si>
    <t>University of Sydney</t>
  </si>
  <si>
    <t>NSW</t>
  </si>
  <si>
    <t>https://ror.org/0384j8v12</t>
  </si>
  <si>
    <t>The University of Notre Dame Australia | University of Sydney | La Trobe University</t>
  </si>
  <si>
    <t>No</t>
  </si>
  <si>
    <t>Australia</t>
  </si>
  <si>
    <t>Public Health Research</t>
  </si>
  <si>
    <t>ENVIRONMENTAL SCIENCES | Climate change impacts and adaptation | Ecological impacts of climate change and ecological adaptation_x000D_
HEALTH SCIENCES | Public health | Health equity_x000D_
HEALTH SCIENCES | Health services and systems | Health and community services</t>
  </si>
  <si>
    <t>heat stress | climate change adaption | environmental health | public health | social justice</t>
  </si>
  <si>
    <t>Our project aims to co-design &amp; co-evaluate mobile cooling hubs to protect people experiencing homelessness from extreme heat. By testing hub features, locations, &amp; promotion strategies with stakeholders &amp; people with lived experience of homelessness, we anticipate higher usage than current public cooling responses. The goal is to create a Mobile Cooling Hub Blueprint to guide national and global scale-up to reduce heat-related hospitalisations among people experiencing homelessness.</t>
  </si>
  <si>
    <t>Prof Marcia Langton</t>
  </si>
  <si>
    <t>0000-0002-1398-7524</t>
  </si>
  <si>
    <t>Prof Marcia Langton | Prof Catherine Chamberlain | Prof Sandra Eades | Prof Sean Taylor | Dr Kristen Smith | Prof Rhonda Marriott | Dr Jacynta Krakouer | Dr Kimberley Jones | Dr Amalia Karahalios | Dr Andrea Clarke</t>
  </si>
  <si>
    <t>Targeted Calls for Research</t>
  </si>
  <si>
    <t>Targeted Call for Research (TCR) into Aboriginal and Torres Strait Islander Health – Addressing Violence for Safer Families and Communities</t>
  </si>
  <si>
    <t>From Harm to Healing: Strength-Based Approaches to Family Violence for Aboriginal and Torres Strait Islander peoples.</t>
  </si>
  <si>
    <t>University of Melbourne</t>
  </si>
  <si>
    <t>VIC</t>
  </si>
  <si>
    <t>https://ror.org/01ej9dk98</t>
  </si>
  <si>
    <t>INDIGENOUS STUDIES | Aboriginal and Torres Strait Islander health and wellbeing | Aboriginal and Torres Strait Islander public health and wellbeing</t>
  </si>
  <si>
    <t>aboriginal health | domestic violence | safety | alcohol and behaviour | community participation</t>
  </si>
  <si>
    <t xml:space="preserve">This Aboriginal-led project will apply data sovereignty protocols to: improve understanding of child removals due to family violence; develop an accessible ‘map’ of evidence to prevent and reduce impacts of family violence; co-design a toolkit for community services to plan, implement and evaluate innovative community-led programs; and implement the novel Baby Coming You Ready Tool with community services to increase identification and support women experiencing family violence in pregnancy. </t>
  </si>
  <si>
    <t>Prof Faye McMillan AM</t>
  </si>
  <si>
    <t>0000-0002-9441-7805</t>
  </si>
  <si>
    <t>Prof Faye McMillan AM | Assoc Prof Jessica Biles | Dr Shanna Fealy | Prof Rhonda Wilson | Assoc Prof Brett Biles | Dr Oliver Higgins | Mr Troy Pietsch | Dr Rashidul Alam Mahumud | Mr Luke Marks</t>
  </si>
  <si>
    <t>Unsafe Workplaces, Unsafe Care: Addressing Structural Violence in Regional New South Wales Health Services</t>
  </si>
  <si>
    <t>Charles Sturt University</t>
  </si>
  <si>
    <t>https://ror.org/00wfvh315</t>
  </si>
  <si>
    <t>RMIT University | Western NSW Local Health District | Ambulance Service NSW | University of Technology Sydney | University of Sydney | Aboriginal Health Services | University of New South Wales | Charles Sturt University</t>
  </si>
  <si>
    <t>Health Services Research</t>
  </si>
  <si>
    <t>HEALTH SCIENCES | Nursing | Nursing workforce_x000D_
INDIGENOUS STUDIES | Aboriginal and Torres Strait Islander sciences | Aboriginal and Torres Strait Islander innovation</t>
  </si>
  <si>
    <t>aboriginal | access to health care | social and cultural issues | rural workforce | health professionals</t>
  </si>
  <si>
    <t>Despite national commitments, many Aboriginal and Torres Strait Islander health professionals still face unsafe workplaces shaped by colonial legacies. The Unsafe Workplaces, Unsafe Care project aims to improve cultural safety through governance, manager training, and peer support. Delivered in partnership with health services across regional NSW, it supports national goals to address violence against Aboriginal and Torres Strait Islander healthcare workers.</t>
  </si>
  <si>
    <t>Dr Tilahun Nigatu Haregu</t>
  </si>
  <si>
    <t>0000-0002-8797-0469</t>
  </si>
  <si>
    <t>Dr Tilahun Nigatu Haregu | Assoc Prof Peter Delobelle | Josephine Birungi | Prof Brian Oldenburg | Emer Prof Naomi Levitt | Moffat Nyirenda | Prof Lara Fairall | Mr Mathias Akugizibwe | Dr Darcelle Schouw | Dr Levicatus Mugenyi</t>
  </si>
  <si>
    <t>International Collaborations</t>
  </si>
  <si>
    <t>NHMRC-Global Alliance for Chronic Diseases (GACD)</t>
  </si>
  <si>
    <t>Strengthening Integrated Care Pathways to Improve Chronic Disease Outcomes in Primary Healthcare Systems in Africa (STRIDES): A Type 2 Hybrid Effectiveness-Implementation Trial</t>
  </si>
  <si>
    <t>Baker Heart and Diabetes Institute</t>
  </si>
  <si>
    <t>Research</t>
  </si>
  <si>
    <t>https://ror.org/03rke0285</t>
  </si>
  <si>
    <t>Baker Heart and Diabetes Institute | MRC/UVRI Uganda Research Unit on AIDS | University of Cape Town</t>
  </si>
  <si>
    <t>Australia | South Africa | Uganda</t>
  </si>
  <si>
    <t>HEALTH SCIENCES | Health services and systems | Multimorbidity_x000D_
HEALTH SCIENCES | Nursing | Community and primary care</t>
  </si>
  <si>
    <t>health systems | primary care | chronic diseases | capacity building | implementation</t>
  </si>
  <si>
    <t>We propose STRIDES, a health program in South Africa and Uganda to improve care for people with chronic diseases like diabetes, and high blood pressure. By training local health teams, using digital tools, and involving communities, we aim to make care more effective, affordable, and easier to access. Our research will test how well this model works and how it can be expanded to help more people across Africa and other low- and middle-income countries.</t>
  </si>
  <si>
    <t>Prof Gillian Gould</t>
  </si>
  <si>
    <t>0000-0001-8489-2576</t>
  </si>
  <si>
    <t>Prof Gillian Gould | Dr Nicole Ryan | Mrs Rebecca Hyland | Assoc Prof Elizabeth Cameron | Prof Christopher Oldmeadow | Prof Brian Oldenburg | Ms Kym Yuke | Dr Gina La Hera Fuentes | Mr David Meharg | Mrs Susan Beetson</t>
  </si>
  <si>
    <t>SISTACARE  –  Health  Service  Reform  for  evidence-based  Smoking  and  Vaping  Cessation Care among Pregnant Aboriginal and Torres Strait Islander Women</t>
  </si>
  <si>
    <t>Southern Cross University</t>
  </si>
  <si>
    <t>https://ror.org/001xkv632</t>
  </si>
  <si>
    <t>Baker Heart and Diabetes Institute | Southern Cross University | The University of Queensland | Hunter Medical Research Institute | The University of Newcastle | University of New South Wales</t>
  </si>
  <si>
    <t>HEALTH SCIENCES | Health services and systems | Health management_x000D_
INDIGENOUS STUDIES | Aboriginal and Torres Strait Islander health and wellbeing | Aboriginal and Torres Strait Islander mothers and babies health and wellbeing_x000D_
HEALTH SCIENCES | Public health | Preventative health care</t>
  </si>
  <si>
    <t>smoking cessation | aboriginal health | health professionals | information systems/decision support systems | health policy</t>
  </si>
  <si>
    <t>SISTACARE aims to improve the health of Aboriginal and Torres Strait Islander mothers and babies by making culturally safe smoking and vaping cessation care a routine part of health services. It trains health professionals, uses digital tools like apps and decision aids, and shares tailored resources. The project involves Aboriginal leaders and health experts and will work with hospitals and Aboriginal health services to improve care, reduce health risks, and support long-term community health.</t>
  </si>
  <si>
    <t>Prof Rathika Krishnasamy</t>
  </si>
  <si>
    <t>0000-0001-6974-7880</t>
  </si>
  <si>
    <t>Prof Rathika Krishnasamy | Prof Vivekanand Jha | Prof David Wheeler | Assoc Prof Ingrid Hickman | Dr Nicole Scholes-Robertson | Prof Allison Jaure | Prof Talerngsak Kanjanabuch | Prof David Johnson | Dr Yogeshni Chandra | Dr Tae Won Yi</t>
  </si>
  <si>
    <t>Trial Without Borders IMPLEMENT-CKD: IMPLEMENTation of Evidence-Based SGLT2i to Reduce Global Burden of Cardiovascular and Chronic Kidney Disease</t>
  </si>
  <si>
    <t>The University of Queensland</t>
  </si>
  <si>
    <t>QLD</t>
  </si>
  <si>
    <t>https://ror.org/00rqy9422</t>
  </si>
  <si>
    <t>National Kidney Foundation, Samoa | Chulalongkorn University | The University of Queensland | University of Sydney | The George Institute for Global Health | Ministry of Health, Fiji</t>
  </si>
  <si>
    <t>Australia | Fiji | Thailand | Samoa</t>
  </si>
  <si>
    <t>Clinical Medicine and Science Research</t>
  </si>
  <si>
    <t xml:space="preserve">HEALTH SCIENCES | Public health | Health equity_x000D_
BIOMEDICAL AND CLINICAL SCIENCES | Clinical sciences | Nephrology and urology </t>
  </si>
  <si>
    <t>implementation | kidney disease | cardiovascular disease prevention | chronic illness management | health systems</t>
  </si>
  <si>
    <t>Chronic kidney disease (CKD) affects millions, especially in low- and middle-income countries, where many die early due to lack of treatment. One group of medicines, called SGLT2 inhibitors (SGLT2i), have been shown to slow down kidney damage and reduce the risk of heart-related deaths. The IMPLEMENT-CKD project will work with communities in India, Thailand, Fiji and Samoa to make it easier for people with CKD or type 2 diabetes to get these life-saving medicines as part of their regular care.</t>
  </si>
  <si>
    <t>Prof Thu Anh Nguyen</t>
  </si>
  <si>
    <t>0000-0002-2089-2902</t>
  </si>
  <si>
    <t>Prof Thu Anh Nguyen | Dr Neha Faruqui | Assoc Prof Giap Vu Van | Prof Gregory Fox | Assoc Prof Folarin Oluseye (Seye) Abimbola | Prof Krishna Rao | Mrs Ngoc Yen Pham | Prof Alexandra Martiniuk</t>
  </si>
  <si>
    <t>A Service delivery strategy to strengthen Uptake of Care for Chronic respiratory diseases in Vietnam and India (SUCCess-VI)</t>
  </si>
  <si>
    <t>The University of Sydney Vietnam Institute | All India Institute Of Medical Sciences | University of Sydney | Bach Mai Hospital | Johns Hopkins University</t>
  </si>
  <si>
    <t>Australia | Vietnam | India | United States of America</t>
  </si>
  <si>
    <t>BIOMEDICAL AND CLINICAL SCIENCES | Clinical sciences | Clinical sciences not elsewhere classified_x000D_
HEALTH SCIENCES | Health services and systems | Implementation science and evaluation_x000D_
HEALTH SCIENCES | Health services and systems | Health systems</t>
  </si>
  <si>
    <t>health care delivery | chronic obstructive pulmonary disease (copd) | asthma management | health systems | developing countries</t>
  </si>
  <si>
    <t>Chronic respiratory diseases (CRD) like asthma and COPD are major health issues in Vietnam and India, especially in remote and underserved communities. This project will test a new service delivery strategy (SUCCess-VI) to improve care by training health workers, strengthening referral systems, and using proven treatment protocols. SUCCess-VI will build sustainable, equitable CRD services across all levels of care, improving access, outcomes, and efficiency for those most in need.</t>
  </si>
  <si>
    <t>Prof Bronwyn Myers</t>
  </si>
  <si>
    <t>0000-0003-0235-6716</t>
  </si>
  <si>
    <t>Prof Bronwyn Myers | Assoc Prof Joanna Moullin | Dr Sharmani Barnard | Prof Christopher Reid | Merridy Grant</t>
  </si>
  <si>
    <t>Siyakhana: A hybrid Type 2 effectiveness-implementation stepped wedge cluster randomized trial to improve noncommunicable disease (NCD) care engagement for patients with mental health and substance use disorders (MHSUD) in South Africa</t>
  </si>
  <si>
    <t>Curtin University</t>
  </si>
  <si>
    <t>WA</t>
  </si>
  <si>
    <t>https://ror.org/02n415q13</t>
  </si>
  <si>
    <t>Curtin University | Monash University</t>
  </si>
  <si>
    <t>Australia | South Africa</t>
  </si>
  <si>
    <t>HEALTH SCIENCES | Health services and systems | Primary health care_x000D_
HEALTH SCIENCES | Health services and systems | Implementation science and evaluation_x000D_
HEALTH SCIENCES | Health services and systems | Health systems</t>
  </si>
  <si>
    <t>health systems | hypertension | diabetes | mental health | substance use disorders</t>
  </si>
  <si>
    <t>In South Africa, many people with chronic conditions like diabetes and high blood pressure stop treatment, especially people with mental health or substance use challenges. Siyakhana trains community health workers and adds peer recovery coaches to community-based health teams to better support patients with these multiple conditions. This study will test the program in 12 clinics with 276 health workers to see if it helps patients re-start care and is affordable enough to expand nationally.</t>
  </si>
  <si>
    <t>Assoc Prof Daniel Buchanan</t>
  </si>
  <si>
    <t>0000-0003-2225-6675</t>
  </si>
  <si>
    <t>Assoc Prof Daniel Buchanan | Prof Mark Jenkins | Dr Lochlan Fennell | Dr Natalie Diepenhorst | Dr Peter Georgeson | Assoc Prof Bradley Clarke | Dr Driss Ait Ouakrim | Assoc Prof Lisa Mielke | Dr Danielle Ingle | Ms Julie McDonald</t>
  </si>
  <si>
    <t>Targeted Call for Research (TCR) into Early-Onset Cancer</t>
  </si>
  <si>
    <t>2025 Targeted Call for Research (TCR) into Early-Onset Cancer</t>
  </si>
  <si>
    <t>Temporal Molecular Signatures as the Aetiological Drivers of the Increasing Incidence of Early-Onset Colorectal Cancer</t>
  </si>
  <si>
    <t>University of the Sunshine Coast | University of Melbourne</t>
  </si>
  <si>
    <t>BIOMEDICAL AND CLINICAL SCIENCES | Oncology and carcinogenesis | Cancer diagnosis_x000D_
BIOMEDICAL AND CLINICAL SCIENCES | Oncology and carcinogenesis | Cancer genetics</t>
  </si>
  <si>
    <t>colorectal cancer | colorectal cancer prevention | non-hereditary non polyposis colorectal cancer | cancer genetics | cancer epidemiology</t>
  </si>
  <si>
    <t xml:space="preserve">More young Australians are developing and dying from bowel cancer than ever before. Our study will investigate the causes driving current early-onset bowel cancer development including the role of gut bacteria, microplastics and new lifestyle and environmental exposures present in modern society. Identifying the causes will provide opportunities for developing interventions for young Australians who are at risk of developing early-onset bowel cancer before it happens. </t>
  </si>
  <si>
    <t>Prof Eliza Hawkes</t>
  </si>
  <si>
    <t>0000-0002-0376-2559</t>
  </si>
  <si>
    <t>Prof Eliza Hawkes | Dr Colm Keane | Assoc Prof Andrea Henden | Dr Ashley Bigaran | Assoc Prof Gareth Gregory | Prof Andrew Scott | Prof Claudia Rutherford | Prof Zoe McQuilten | Prof Leonid Churilov | Paul Cortissos</t>
  </si>
  <si>
    <t>Intervening to improve risk and outcomes for Early-Onset Incurable non Hodgkin Lymphoma via immune mapping and manipulation: the iLIMM project</t>
  </si>
  <si>
    <t>La Trobe University</t>
  </si>
  <si>
    <t>https://ror.org/01rxfrp27</t>
  </si>
  <si>
    <t>The Council of the Queensland Institute of Medical Research | The University of Queensland | Olivia Newton-John Cancer Research Institute | Monash University | Austin Health</t>
  </si>
  <si>
    <t>BIOMEDICAL AND CLINICAL SCIENCES | Oncology and carcinogenesis | Haematological tumours</t>
  </si>
  <si>
    <t>non-hodgkin lymphoma | multidisciplinary | immune modulation | exercise therapy | biomarkers</t>
  </si>
  <si>
    <t xml:space="preserve">Incurable lymphomas pose a rising disease burden in young people who face significantly poorer outcomes. These lymphomas are strongly linked to immune health and gut bacteria (microbiome) but we don't know which immune features predict who will do well, and who won't.  We will map the tumour, immune system and microbiome then test if exercise is feasible as a way to improve people's immune and gut health and reduce risk of cancer growth in Early Onset Incurable Lymphoma (EO-iL). </t>
  </si>
  <si>
    <t>Prof Alexandra McCarthy</t>
  </si>
  <si>
    <t>0000-0002-8979-2926</t>
  </si>
  <si>
    <t>Prof Alexandra McCarthy | Prof Sandra Hayes | Prof Louisa Collins | Assoc Prof Sjaan Gomersall | Prof Robert Ware | Dr Janine Porter-Steele | Dr Sarah Balaam | Dr Melanie Plinsinga | Dr Vivian Chiu | Dr Elizabeth Johnston</t>
  </si>
  <si>
    <t>The METEOR trial: Transforming recovery options in early-onset colorectal cancer</t>
  </si>
  <si>
    <t>Griffith University</t>
  </si>
  <si>
    <t>https://ror.org/02sc3r913</t>
  </si>
  <si>
    <t>Cancer Council Queensland | Wesley Research Institute | The University of Queensland | Griffith University</t>
  </si>
  <si>
    <t>HEALTH SCIENCES | Allied health and rehabilitation science | Rehabilitation_x000D_
HEALTH SCIENCES | Health services and systems | Multimorbidity</t>
  </si>
  <si>
    <t>health behaviours | colorectal cancer treatment | lifestyle factors | nutritional rehabilitation | physical activity</t>
  </si>
  <si>
    <t>More than 2000 Australians aged &lt;50 years will be treated for colorectal cancer in 2025. While many will live into old age following successful treatment, they will face lifelong health challenges. This project aims to develop and test a new model of care to support this group with a tailored and flexible lifestyle program. This will ensure young Australians treated for colorectal cancer experience better quality of life and health, which in tandem reduces the burden on the health system.</t>
  </si>
  <si>
    <t>Assoc Prof Erin Symonds</t>
  </si>
  <si>
    <t>0000-0003-2451-0358</t>
  </si>
  <si>
    <t>Assoc Prof Erin Symonds | Prof Graeme Young | Dr Renee Smith | Prof Manon CW Spaander | Prof Richard Reed | Prof Lisa Beatty | Prof David Watson | Dr Charles Cock | Dr Muktar Ahmed | Dr Molla Wassie</t>
  </si>
  <si>
    <t>Next-Generation Screening: a risk-based model for the timely detection and prevention of early-onset colorectal cancer</t>
  </si>
  <si>
    <t>Flinders University</t>
  </si>
  <si>
    <t>https://ror.org/01kpzv902</t>
  </si>
  <si>
    <t>Adelaide University | Riverland General Hospital | Flinders University | Dana-Farber Cancer Institute | Queen Elizabeth Hospital SA | Noarlunga Hospital | Royal Adelaide Hospital | Erasmus University Medical Center | Flinders Medical Centre | Port Lincoln Health Service</t>
  </si>
  <si>
    <t>Australia | Netherlands | United States of America</t>
  </si>
  <si>
    <t>HEALTH SCIENCES | Public health | Preventative health care_x000D_
BIOMEDICAL AND CLINICAL SCIENCES | Clinical sciences | Gastroenterology and hepatology</t>
  </si>
  <si>
    <t>colorectal cancer | colorectal cancer risk | bowel cancer screening | biomarkers | primary care</t>
  </si>
  <si>
    <t>Bowel cancer is increasing in young people, but is often found late due to misdiagnosis and exclusion of young people from screening programs. These delays in care lead to more advanced cancers and poorer outcomes. This project will identify risk factors for bowel cancer in young people and offer simple tests for targeted screening through general practice. By enabling earlier detection, this project will catch cancers at an earlier stage and inform prevention strategies for young Australians.</t>
  </si>
  <si>
    <t>Assoc Prof Shuai Li</t>
  </si>
  <si>
    <t>0000-0002-8696-8594</t>
  </si>
  <si>
    <t>Assoc Prof Shuai Li | Prof Melissa Southey | Dr Zhoufeng Ye | Prof Loic Yengo | Dr Jennifer Perret | Dr Pouya Faridi | Dr Pierre-Antoine Dugue | Assoc Prof Agus Salim | Assoc Prof Robert MacInnis | Dr Mary Beth Terry</t>
  </si>
  <si>
    <t>Finding the missing causes of early-onset breast cancer</t>
  </si>
  <si>
    <t>The University of Queensland | University of Melbourne | Cancer Council Victoria | Monash University</t>
  </si>
  <si>
    <t>BIOMEDICAL AND CLINICAL SCIENCES | Oncology and carcinogenesis | Cancer genetics_x000D_
MATHEMATICAL SCIENCES | Statistics | Biostatistics_x000D_
HEALTH SCIENCES | Epidemiology | Epidemiology not elsewhere classified</t>
  </si>
  <si>
    <t>breast cancer | cancer epidemiology | genetics | risk factors | risk prediction</t>
  </si>
  <si>
    <t>Early-onset breast cancer (cancer in women under age 50 years) is increasing, but we don’t know why. We lead large cancer cohort studies, and we are a multidisciplinary, high-skilled team that uses family, epidemiology, omic and medical linkage data to answer complex questions. We aim to discover new causes of early-onset breast cancer and find out how multiple factors combine to determine risk. This project will deliver new knowledge, which will be translated into omic testing and screening.</t>
  </si>
  <si>
    <t>Prof Tracy Putoczki</t>
  </si>
  <si>
    <t>0000-0003-1639-4932</t>
  </si>
  <si>
    <t>Prof Tracy Putoczki | Dr Belinda Lee | Prof Peter Gibbs | Prof Sean Grimmond | Dr HUE MAI LA | Dr Raphaël Peiffer | Prof Gordon Smyth | Dr Mengbo Li | Dr Marcel Doerflinger | Dr Ka Yee FUNG</t>
  </si>
  <si>
    <t>Understanding the drivers of early onset pancreatic cancer in Australia</t>
  </si>
  <si>
    <t>The Walter and Eliza Hall Institute of Medical Research</t>
  </si>
  <si>
    <t>https://ror.org/01b6kha49</t>
  </si>
  <si>
    <t>University of Melbourne | The Walter and Eliza Hall Institute of Medical Research</t>
  </si>
  <si>
    <t>BIOMEDICAL AND CLINICAL SCIENCES | Oncology and carcinogenesis | Cancer cell biology_x000D_
BIOMEDICAL AND CLINICAL SCIENCES | Oncology and carcinogenesis | Cancer genetics_x000D_
BIOMEDICAL AND CLINICAL SCIENCES | Oncology and carcinogenesis | Cancer diagnosis</t>
  </si>
  <si>
    <t>pancreatic cancer | early detection | early diagnosis | early intervention | patient outcomes</t>
  </si>
  <si>
    <t xml:space="preserve">Pancreatic cancer incidence in Australians under 50 is on the rise. Our proposal aims to understand how the environment, including viral infections, can impact the risk of developing pancreatic cancer. We will combine this knowledge with an improved understanding of the interplay with genetics to inform clinical management strategies for early recognition and diagnosis that will increase treatment opportunities to improve survivorship. </t>
  </si>
  <si>
    <t>Dr Jie-Bin Lew</t>
  </si>
  <si>
    <t>0000-0003-2837-3565</t>
  </si>
  <si>
    <t>Dr Jie-Bin Lew | Prof Karen Canfell | Assoc Prof Carolyn Nickson | Dr Peter Sarich | Dr Joachim Worthington | Assoc Prof Michael Caruana | Dr Sibel Saya | Dr Emily He | Prof Gregory Mann | Prof Rachel Neale</t>
  </si>
  <si>
    <t>STRIVE-EOC: Strategic Targeting of Resources and InterVentions for Early-Onset Cancers</t>
  </si>
  <si>
    <t>HEALTH SCIENCES | Health services and systems | Health systems_x000D_
HEALTH SCIENCES | Epidemiology | Epidemiological modelling</t>
  </si>
  <si>
    <t>early cancer | cancer prevention | health economics | epidemiology | translational research</t>
  </si>
  <si>
    <t>Early-onset cancers (EOCs) are rising rapidly in Australians under 50, threatening decades of progress in cancer control. The STRIVE-EOC project will identify and test the most effective, affordable, and fair interventions for bowel, breast, pancreatic, and liver cancers. Using world-leading simulation modelling, real-world data, and stakeholder input, it will deliver an interactive dashboard, national roadmap, and practical programs to save lives and reduce cancer burden.</t>
  </si>
  <si>
    <t>Prof Bamini Gopinath</t>
  </si>
  <si>
    <t>0000-0003-3573-359X</t>
  </si>
  <si>
    <t>Prof Bamini Gopinath | Prof Jeffrey Braithwaite | Dr Jaime Leigh | Prof Payal Mukherjee | Prof Catherine McMahon | Prof Neil Merrett | Dr Barbra Timmer | Assoc Prof Kompal Sinha | Assoc Prof Melanie Ferguson | Dr Samantha Spanos</t>
  </si>
  <si>
    <t>Partnership Projects</t>
  </si>
  <si>
    <t>National Living Guidelines for Cochlear Implantation: Setting the Standard for Adult Hearing Care</t>
  </si>
  <si>
    <t>Macquarie University</t>
  </si>
  <si>
    <t>https://ror.org/01sf06y89</t>
  </si>
  <si>
    <t>The Royal Victorian Eye &amp; Ear Hospital | Macquarie University</t>
  </si>
  <si>
    <t>HEALTH SCIENCES | Health services and systems | Implementation science and evaluation_x000D_
HEALTH SCIENCES | Allied health and rehabilitation science | Audiology_x000D_
HEALTH SCIENCES | Health services and systems | Health management</t>
  </si>
  <si>
    <t>clinical practice guidelines | cochlear implant | implementation | evidence-based health care | hearing loss</t>
  </si>
  <si>
    <t>Hearing loss is one of the biggest risk factors for a dementia diagnosis. Yet, less than 40% receive timely treatment, and cochlear implants remain underutilised among adults. The ANZ Hearing Health Collaborative adapted Global Living Guidelines for Cochlear Implantation in adults to Australia. This project will implement these guidelines by identifying barriers, co-designing strategies and measuring impact and thus, closing the gap in access, reducing dementia risk, and ensuring healthy ageing.</t>
  </si>
  <si>
    <t>Prof Martha Hickey</t>
  </si>
  <si>
    <t>0000-0002-3941-082X</t>
  </si>
  <si>
    <t>Prof Martha Hickey | Assoc Prof Michelle Peate | Ines Rio | Prof Nicole Rankin | Prof Kirsten McCaffery | Christina Jang | Prof Jenny Doust | Assoc Prof Sabine Braat | Dr Sarah Lensen | Ms Felicity Brazil</t>
  </si>
  <si>
    <t>Supporting informed choice: Menopausal Hormone Therapy Decision Aid</t>
  </si>
  <si>
    <t>University of Sydney | University of Melbourne | Cochrane Gynaecology and Fertility</t>
  </si>
  <si>
    <t>Australia | New Zealand | United Kingdom | United States of America</t>
  </si>
  <si>
    <t>HEALTH SCIENCES | Health services and systems | Implementation science and evaluation</t>
  </si>
  <si>
    <t>menopause | clinical decision making | hormone replacement therapy (hrt) | women's health | gynaecology</t>
  </si>
  <si>
    <t>We will develop and test a trusted online decision aid to help women make informed choices about Menopausal Hormone Therapy (MHT). The tool will provide clear, evidence-based information about benefits and risks, and support shared decision-making with healthcare providers. Co-designed with women and clinicians, it will improve access to consistent, high-quality menopause care and reduce confusion caused by misinformation.</t>
  </si>
  <si>
    <t>Prof Valsamma Eapen</t>
  </si>
  <si>
    <t>0000-0001-6296-8306</t>
  </si>
  <si>
    <t>Prof Valsamma Eapen | Prof Robyn Richmond | Prof Donna Hartz | Prof Kathleen Peters | Asst Prof Marjan Khajehei | Dr Blessing Akombi-Inyang | Assoc Prof Jane Kohlhoff | Assoc Prof Kompal Sinha | Dr Patricia Cullen | Prof Nicholas Zwar</t>
  </si>
  <si>
    <t>The Resilience for Women Study: Implementing an innovative intervention of integrated care to reduce domestic and family violence among refugee and migrant women</t>
  </si>
  <si>
    <t>University of New South Wales</t>
  </si>
  <si>
    <t>https://ror.org/03r8z3t63</t>
  </si>
  <si>
    <t>Bond University | Western Sydney University | Macquarie University | University of New South Wales</t>
  </si>
  <si>
    <t>HEALTH SCIENCES | Health services and systems | Health and community services_x000D_
HEALTH SCIENCES | Health services and systems | Health counselling _x000D_
HEALTH SCIENCES | Health services and systems | Implementation science and evaluation</t>
  </si>
  <si>
    <t>domestic violence | resilience | migrant health | health services research | community intervention study</t>
  </si>
  <si>
    <t>The Resilience for Women (R4W) study aims to examine implementation, impact and cost-effectiveness of the co-designed R4W Enhanced Intervention in mitigating domestic and family violence impact among refugee and migrant women compared to Standard Care; and the effectiveness of collaborating health and social services in reducing DFV. Expected outcomes are improved general and mental health (resilience), increased understanding and financial empowerment, increased success in integrating services.</t>
  </si>
  <si>
    <t>Prof Jed Duff</t>
  </si>
  <si>
    <t>0000-0003-1427-0303</t>
  </si>
  <si>
    <t>Prof Jed Duff | Dr Hui (Grace) Xu | Assoc Prof Andrew Staib | Assoc Prof Peter Jones | Prof Louise Cullen | Prof Evonne Miller | Dr Nina Meloncelli | Prof Samantha Keogh | Assoc Prof Nicole White | Dr Hannah Carter</t>
  </si>
  <si>
    <t>Implementing the SAFEST Framework to Improve Hospital Patient Flow and Reduce Access Block</t>
  </si>
  <si>
    <t>Queensland University of Technology</t>
  </si>
  <si>
    <t>https://ror.org/03pnv4752</t>
  </si>
  <si>
    <t>Clinical Excellence Queensland | Queensland University of Technology | Metro North Hospital and Health Service</t>
  </si>
  <si>
    <t>HEALTH SCIENCES | Health services and systems | Health systems_x000D_
HEALTH SCIENCES | Health services and systems | Implementation science and evaluation</t>
  </si>
  <si>
    <t>access to health care | emergency medical service | patient admission | implementation | capacity building</t>
  </si>
  <si>
    <t>Access block in hospitals delays patient care, leading to overcrowded emergency departments and poorer health outcomes. This project will utilise the SAFEST Framework, an evidence-based approach, combined with specialised training for healthcare teams, to improve hospital patient flow. It aims to reduce delays, enhance the quality of care, and build health professionals' skills in applying evidence to practice.</t>
  </si>
  <si>
    <t>Dr Anna Price</t>
  </si>
  <si>
    <t>0000-0002-8117-8059</t>
  </si>
  <si>
    <t>Dr Anna Price | Prof Lynn Kemp | Prof Sharon Goldfeld | Dr Anna Grobler | Prof Lisa Gold</t>
  </si>
  <si>
    <t>Healthier Wealthier Families (HWF): A pragmatic trial to reduce financial hardship and improve caregiver mental health through integrated Child and Family Health Services</t>
  </si>
  <si>
    <t>Murdoch Children's Research Institute</t>
  </si>
  <si>
    <t>https://ror.org/048fyec77</t>
  </si>
  <si>
    <t>Deakin University | Murdoch Children's Research Institute | Western Sydney University</t>
  </si>
  <si>
    <t>HEALTH SCIENCES | Public health | Social determinants of health_x000D_
HEALTH SCIENCES | Public health | Community child health _x000D_
HEALTH SCIENCES | Public health | Health equity</t>
  </si>
  <si>
    <t>social determinants | prevention | community child health | health services research | randomised trial</t>
  </si>
  <si>
    <t xml:space="preserve"> Healthier Wealthier Families (HWF) is a partnership between the Australian Research Alliance of Children and Youth, UnitingCare Queensland and academia, that aims to reduce financial hardship and improve the mental health of caregivers with young children. Through the first randomised trial of its kind, HWF will connect universal Child and Family Health Services with financial wellbeing services in Queensland, and evaluate the benefits and costs, and opportunities for scaling nationally.  </t>
  </si>
  <si>
    <t>Prof Carol Maher</t>
  </si>
  <si>
    <t>0000-0002-8676-0224</t>
  </si>
  <si>
    <t>Prof Carol Maher | Prof Dorothea Dumuid | Dr Kimberley Szeto | Dr Alice Bourke | Assoc Prof Rachel Milte | Assoc Prof Toby Gilbert | Assoc Prof John Arnold | Dr Samuel Gluck | Dr Ty Ferguson | Dr Xiang Loh</t>
  </si>
  <si>
    <t>What gets measured gets managed: Implementing mobility monitoring in hospitals to drive recovery</t>
  </si>
  <si>
    <t>Flinders University | Health Translation SA | Adelaide University</t>
  </si>
  <si>
    <t>HEALTH SCIENCES | Health services and systems | Digital health_x000D_
HEALTH SCIENCES | Health services and systems | Implementation science and evaluation</t>
  </si>
  <si>
    <t>physical activity | hospitalisation | implementation | health services research | functional decline</t>
  </si>
  <si>
    <t>Researchers and clinicians are working together to tackle a major challenge in hospitals: helping patients move more and recover faster. Building on successful pilot work, this first-time large-scale trial will implement wearable activity trackers into routine care in the Northern Adelaide Local Health Network. By making activity a vital sign, the project aims to improve recovery, reduce complications, and deliver more effective, cost-effective care.</t>
  </si>
  <si>
    <t>Prof James Sharman</t>
  </si>
  <si>
    <t>0000-0003-2792-0811</t>
  </si>
  <si>
    <t>Prof James Sharman | Prof Aletta Schutte | Prof Mark Nelson | Prof Seana Gall | Prof Markus Schlaich | Prof Verity Cleland | Dr Julie Campbell | Prof Janette Radford | Dr Kim Jose</t>
  </si>
  <si>
    <t>Implementing improved blood pressure measurement in general practice</t>
  </si>
  <si>
    <t>University of Tasmania</t>
  </si>
  <si>
    <t>TAS</t>
  </si>
  <si>
    <t>https://ror.org/01nfmeh72</t>
  </si>
  <si>
    <t>HEALTH SCIENCES | Health services and systems | General practice_x000D_
HEALTH SCIENCES | Health services and systems | Health systems</t>
  </si>
  <si>
    <t>hypertension | anti-hypertensive therapy | general practice | control of blood pressure | implementation</t>
  </si>
  <si>
    <t>Accurate blood pressure (BP) is “one of the most important measurements in clinical medicine” but is not routinely achieved and this leads to adverse outcomes for patients. This project will implement and test the effectiveness of a system to improve BP measurement in general practice that has been co-designed by GPs and other end-users. Ultimately, the project aims to provide a high quality system of care resulting in health cost savings and improved cardiovascular outcomes for patients.</t>
  </si>
  <si>
    <t>Dr Ellie Brown</t>
  </si>
  <si>
    <t>0000-0002-1645-5443</t>
  </si>
  <si>
    <t>Dr Ellie Brown | Assoc Prof Kate Filia | Assoc Prof Alyssa Milton | Assoc Prof Caroline Gao | Dr Isabel Zbukvic | Prof Patrick McGorry | Mr Matthew Hamilton | Prof Jackie Curtis | Dr Justin Chapman | Assoc Prof Yael Perry</t>
  </si>
  <si>
    <t>Youth Specialist mental health care: ‘Getting It Right’ through a learning health system founded on a national partnership of co-design, research and implementation science</t>
  </si>
  <si>
    <t>University of Sydney | University of Melbourne | Monash University | The Kids Research Institute Australia | Griffith University</t>
  </si>
  <si>
    <t>HEALTH SCIENCES | Health services and systems | Mental health services</t>
  </si>
  <si>
    <t>mental health services | health services research | youth | evidence-based health care | adolescent health</t>
  </si>
  <si>
    <t>Youth mental health services in Australia are stretched and often don’t meet the needs of young people with complex issues. Many fall into the “missing middle” — too unwell for basic care, but not eligible for specialist help. A new national service model is being funded to fix this. This project will evaluate how the new model is rolled out, making sure it works in the real world and helps create better, more flexible care for young people across the country.</t>
  </si>
  <si>
    <t>Prof Jamie Craig</t>
  </si>
  <si>
    <t>0000-0001-9955-9696</t>
  </si>
  <si>
    <t>Prof Jamie Craig | Dr Emmanuelle Souzeau | Assoc Prof Aideen McInerney-Leo | Prof Alex Hewitt | Assoc Prof Nicole Carnt | Prof Stuart Macgregor | Prof Billie Bonevski | Dr Sinead O'Connell | Assoc Prof Owen Siggs | Prof Stuart Graham</t>
  </si>
  <si>
    <t>New Targeted Glaucoma Screening Program for High Risk Individuals</t>
  </si>
  <si>
    <t>Flinders University | The Council of the Queensland Institute of Medical Research | The University of Queensland | The Garvan Institute of Medical Research | Macquarie University | University of New South Wales | University of Tasmania</t>
  </si>
  <si>
    <t>BIOLOGICAL SCIENCES | Genetics | Genomics_x000D_
BIOMEDICAL AND CLINICAL SCIENCES | Ophthalmology and optometry | Ophthalmology</t>
  </si>
  <si>
    <t>polygenic diseases | glaucoma | early prevention | vision | genetics</t>
  </si>
  <si>
    <t>Glaucoma is the leading cause of irreversible blindness and runs strongly in families. We have partnered with industry to develop an accredited polygenic risk test, which effectively identifies people at the highest risk for glaucoma. We will implement a targeted program to identify and screen individuals with a family history of glaucoma - a known risk factor - before vision is lost. We will address barriers to implementation through education, resources, and develop clinical guidelines.</t>
  </si>
  <si>
    <t>Assoc Prof Anita D'Aprano</t>
  </si>
  <si>
    <t>0000-0001-6231-5305</t>
  </si>
  <si>
    <t>Assoc Prof Anita D'Aprano | Dr Karyn Ferguson | Prof Sandra Eades | Prof Sharon Goldfeld | Prof Helen Skouteris | Prof Catherine Chamberlain | Prof Harriet Hiscock | Prof Jane Page | Gretchen Young | Dr Suzanne Long</t>
  </si>
  <si>
    <t>Growing Up Strong: Evaluation of the Expanded ASQ-TRAK Training and Support Model for Aboriginal and Torres Strait Islander Children</t>
  </si>
  <si>
    <t>INDIGENOUS STUDIES | Aboriginal and Torres Strait Islander health and wellbeing | Aboriginal and Torres Strait Islander lifecourse_x000D_
HEALTH SCIENCES | Health services and systems | Family care</t>
  </si>
  <si>
    <t>aboriginal child | child development | population screening | health systems | primary care</t>
  </si>
  <si>
    <t xml:space="preserve">This project evaluates a new training model to increase staff providing culturally appropriate developmental screening for Indigenous children, using ASQ-TRAK. We will examine if this model effectively trains staff, can be implemented widely, and improves developmental care.  If successful, it transforms nationwide delivery of developmental screening. More Indigenous children will receive ASQ-TRAK screening and timely access to support services, helping them reach their full potential.  </t>
  </si>
  <si>
    <t>Prof Suzanne Nielsen</t>
  </si>
  <si>
    <t>Prof Suzanne Nielsen | Prof Elizabeth Sturgiss | Prof Helen Skouteris | Assoc Prof Jane Desborough | Prof Dennis Petrie | Dr Katelyn Barnes | Assoc Prof Anna Olsen | Prof Andrea E Williamson | Dr Melissa Savaglio | Ms Nilakshi Gunatillaka</t>
  </si>
  <si>
    <t>Targeted Call for Research (TCR) into Homelessness and Health</t>
  </si>
  <si>
    <t>Building Responsive Integrated Delivery of Health and Social Care through Mobile Clinics</t>
  </si>
  <si>
    <t>Monash University</t>
  </si>
  <si>
    <t>https://ror.org/02bfwt286</t>
  </si>
  <si>
    <t>Australian National University | Monash University</t>
  </si>
  <si>
    <t>HUMAN SOCIETY | Policy and administration | Health policy_x000D_
HEALTH SCIENCES | Public health | Health equity_x000D_
HEALTH SCIENCES | Health services and systems | Primary health care</t>
  </si>
  <si>
    <t>health services | public health | training | accommodation | health policy</t>
  </si>
  <si>
    <t xml:space="preserve">People experiencing homelessness benefit when health and housing services work well together. We will create new, practical information on better ways for these sectors to work together by examining how mobile clinics in Victoria, Queensland and the ACT operate, then designing improvements to service delivery and integration. We will share our findings with policymakers, healthcare planners and community members so they can learn from each other and apply these lessons to their own settings. </t>
  </si>
  <si>
    <t>Dr Liam Grealy</t>
  </si>
  <si>
    <t>0000-0002-6805-0579</t>
  </si>
  <si>
    <t>Dr Liam Grealy | Prof Alan Cass | Mr Nathan Evans | Prof Teresa Lea | Assoc Prof Nikita Simpson | Mr Kieran Bush | Dr Sophie Pascoe | Dr Josie Povey | Dr Beau Cubillo</t>
  </si>
  <si>
    <t>Centring Consumers at the Health and Homelessness Intersection in the Northern Territory – A Roadmap for Integrated, Culturally Safe Service Delivery</t>
  </si>
  <si>
    <t>Menzies School of Health Research</t>
  </si>
  <si>
    <t>NT</t>
  </si>
  <si>
    <t>https://ror.org/006mbby82</t>
  </si>
  <si>
    <t>Aboriginal Housing Northern Territory | Larrakia Nation Aboriginal Corporation | University of London | Menzies School of Health Research | Macquarie University</t>
  </si>
  <si>
    <t>Australia | United Kingdom</t>
  </si>
  <si>
    <t>HEALTH SCIENCES | Health services and systems | Health and community services_x000D_
INDIGENOUS STUDIES | Aboriginal and Torres Strait Islander health and wellbeing | Aboriginal and Torres Strait Islander social determinants of health_x000D_
HUMAN SOCIETY | Policy and administration | Housing policy</t>
  </si>
  <si>
    <t>aboriginal health | aboriginal mental health | accommodation | remote communities | community participation</t>
  </si>
  <si>
    <t xml:space="preserve">This research centres Aboriginal self-determination and lived experience to inform health, housing, and homelessness policy and programming in the Northern Territory. We focus on: mental health, housing maintenance, and a vulnerable group within the Aboriginal homeless population (LGBTIQ+ Sistagirls and Brotherboys). Centring Aboriginal leadership and lived experience aims to ensure that changes in health and housing service delivery are both culturally appropriate and benefit Aboriginal people. </t>
  </si>
  <si>
    <t>Dr Richard Lee</t>
  </si>
  <si>
    <t>0000-0002-3292-7914</t>
  </si>
  <si>
    <t>Investigator Grants</t>
  </si>
  <si>
    <t>Emerging Leadership 1 (EL1)</t>
  </si>
  <si>
    <t>Ether lipids for treating mitochondrial disease</t>
  </si>
  <si>
    <t>Curtin University | The Kids Research Institute Australia</t>
  </si>
  <si>
    <t>BIOLOGICAL SCIENCES | Biochemistry and cell biology | Protein trafficking_x000D_
BIOLOGICAL SCIENCES | Biochemistry and cell biology | Biochemistry and cell biology not elsewhere classified _x000D_
BIOLOGICAL SCIENCES | Biochemistry and cell biology | Cell metabolism</t>
  </si>
  <si>
    <t>mitochondrial disease | mitochondria | cell biology | intracellular communication | mitochondrial function</t>
  </si>
  <si>
    <t xml:space="preserve">Mitochondrial diseases (MD) are a group of devastating multi-system disorders with no known cure, however my recent research has identified ether lipid metabolism as a potential therapeutic target. I will use cutting-edge techniques to examine how ether lipid supplementation rescues a wide range of cellular defects in MD patient models. I will further test ether lipid supplementation in MD mouse models, generating a clinical trial ready MD treatment by the completion of this project.  </t>
  </si>
  <si>
    <t>Assoc Prof Benjamin Parker</t>
  </si>
  <si>
    <t>Leadership 1 (L1)</t>
  </si>
  <si>
    <t>Targeting the skeletal muscle proteome to improve health</t>
  </si>
  <si>
    <t>BIOLOGICAL SCIENCES | Bioinformatics and computational biology | Proteomics and metabolomics_x000D_
BIOMEDICAL AND CLINICAL SCIENCES | Medical biochemistry and metabolomics | Medical biochemistry - proteins and peptides (incl. medical proteomics)_x000D_
BIOLOGICAL SCIENCES | Biochemistry and cell biology | Proteomics and intermolecular interactions (excl. medical proteomics)</t>
  </si>
  <si>
    <t>proteomics | neuromuscular junction | muscle | muscle physiology | insulin resistance</t>
  </si>
  <si>
    <t>Promoting muscle health is one of the most important areas of research for our society. Our muscles utilise most of the energy we consume for movement. Inadequate use of this energy results in high blood glucose, poor muscle function and diseases such as diabetes. In addition, our muscles decline during ageing, inflammation or with certain genetic disorders. This project seeks to improve muscle metabolic and contractile function which will lead to new approaches to treat muscle-related disease.</t>
  </si>
  <si>
    <t>Prof Alison Calear</t>
  </si>
  <si>
    <t>0000-0002-7028-725X</t>
  </si>
  <si>
    <t>Understanding and preventing self-harm and suicide in children and adolescents</t>
  </si>
  <si>
    <t>Australian National University</t>
  </si>
  <si>
    <t>ACT</t>
  </si>
  <si>
    <t>https://ror.org/019wvm592</t>
  </si>
  <si>
    <t>HEALTH SCIENCES | Public health | Preventative health care_x000D_
HEALTH SCIENCES | Epidemiology | Social epidemiology</t>
  </si>
  <si>
    <t>suicide prevention | schools | youth | caregivers | epidemiology</t>
  </si>
  <si>
    <t>Rates of suicide and self-harm are high in Australian youth. My research program aims to lower the risk of youth suicide and self-harm by better understanding the causes of this behaviour and by testing new interventions to prevent self-harm and suicide and promote timely help-seeking. Practical outcomes will include new evidence-based programs for young people, families and educators and a multi-faceted strategy to tackle growing rates of self-harm and suicide in Australia and internationally.</t>
  </si>
  <si>
    <t>Assoc Prof Jessica Orchard</t>
  </si>
  <si>
    <t>0000-0002-5702-7277</t>
  </si>
  <si>
    <t>Emerging Leadership 2 (EL2)</t>
  </si>
  <si>
    <t>Screening and prevention of sudden cardiac death in young people at increased risk: using the sporting setting</t>
  </si>
  <si>
    <t>BIOMEDICAL AND CLINICAL SCIENCES | Cardiovascular medicine and haematology | Cardiology (incl. cardiovascular diseases)_x000D_
HEALTH SCIENCES | Public health | Preventative health care</t>
  </si>
  <si>
    <t>indigenous health | sports medicine | preventive screening | cardiovascular disease prevention | rural and remote health services</t>
  </si>
  <si>
    <t>Sudden cardiac death in young people is a rare but tragic event. Screening is recommended but major implementation and knowledge gaps remain. The project will design and evaluate a novel cardiac screening program in young Indigenous people in remote northern Australia using the community sport setting. It will also expand two international registries of cardiac outcomes in athletes. The ultimate goal is to transform cardiac screening of young people at increased risk of sudden death.</t>
  </si>
  <si>
    <t>Prof Timothy Hughes</t>
  </si>
  <si>
    <t>Leadership 3 (L3)</t>
  </si>
  <si>
    <t>New Challenges and Opportunities along the Pathway to Cure in Chronic Myeloid Leukaemia</t>
  </si>
  <si>
    <t>Central Adelaide Local Health Network Incorporated | SAHMRI | Adelaide University</t>
  </si>
  <si>
    <t>BIOMEDICAL AND CLINICAL SCIENCES | Oncology and carcinogenesis | Cancer genetics</t>
  </si>
  <si>
    <t>chronic myeloid leukaemia (cml) | adaptive immunity | treatment strategies | medical genomics | clinical trial</t>
  </si>
  <si>
    <t>Over the next five years, I will lead an internationally integrated research program to improve outcomes for people with chronic myeloid leukaemia (CML). We are now in a new era of therapy in CML with the introduction of asciminib, the first allosteric inhibitor. This provides new opportunities and new challenges that we need to address. I aim to transform care — moving from lifelong drug therapy to treatment-free remission and potential cure through genomically guided and targeted approaches.</t>
  </si>
  <si>
    <t>Dr Ziyu Wang</t>
  </si>
  <si>
    <t>0000-0001-6138-6566</t>
  </si>
  <si>
    <t>Reprogramming macrophages for heart repair and regeneration</t>
  </si>
  <si>
    <t>ENGINEERING | Biomedical engineering | Tissue engineering</t>
  </si>
  <si>
    <t>biomaterials | myocardial infarction | macrophages | tissue regeneration | immunomodulation</t>
  </si>
  <si>
    <t>This project will engineer a functional patch to support heart repair after a heart attack. It works by reprogramming immune cells (macrophages) with natural molecules called polyamines. These molecules help resolve harmful inflammation and promote tissue regeneration. By delivering polyamines in a controlled, programmed way to the injured heart, this approach offers a new therapy for heart healing and has potential for treating other diseases involving chronic inflammation and scarring.</t>
  </si>
  <si>
    <t>Prof Christoph Nitsche</t>
  </si>
  <si>
    <t>0000-0002-3704-2699</t>
  </si>
  <si>
    <t>Metal-Based Peptides and Proteins for Targeted Diagnostics and Therapeutics in Infectious Diseases and Cancer</t>
  </si>
  <si>
    <t>BIOMEDICAL AND CLINICAL SCIENCES | Oncology and carcinogenesis | Molecular targets_x000D_
CHEMICAL SCIENCES | Medicinal and biomolecular chemistry | Proteins and peptides_x000D_
BIOMEDICAL AND CLINICAL SCIENCES | Clinical sciences | Infectious diseases</t>
  </si>
  <si>
    <t>peptides | serine proteases | recombinant proteins | radiolabelling | metals</t>
  </si>
  <si>
    <t>This research aims to develop new types of small proteins and peptides that can help detect and treat infections and cancer. By combining these molecules with safe metals like bismuth, we can create tools that target disease more precisely. Over the next five years, the project will focus on improving treatments for viruses and antibiotic-resistant bacteria, and creating new agents for medical imaging and radiotherapy.</t>
  </si>
  <si>
    <t>Prof Eric Reynolds</t>
  </si>
  <si>
    <t>0000-0002-6618-4856</t>
  </si>
  <si>
    <t>The Type IX Secretion System: The Periodontitis-Alzheimer’s Disease Axis and Novel Nanotechnology Intervention</t>
  </si>
  <si>
    <t>BIOMEDICAL AND CLINICAL SCIENCES | Neurosciences | Neurosciences not elsewhere classified_x000D_
BIOLOGICAL SCIENCES | Microbiology | Bacteriology _x000D_
BIOMEDICAL AND CLINICAL SCIENCES | Dentistry | Periodontics</t>
  </si>
  <si>
    <t>oral health | alzheimer disease | microbial pathogenesis | periodontitis | nanotechnology</t>
  </si>
  <si>
    <t>Severe periodontitis (severe gum disease) affects around 12% of adults and has been strongly linked with Alzheimer’s disease. I will lead a multidisciplinary team investigating how disease-causing bacteria in the mouth release toxins into the blood stream that infiltrate the brain. In the brain these toxins generate inflammation and cause Alzheimer’s disease. The expected outcome is the development of a novel nanotechnology to inhibit the disease-causing bacteria to stop progression of disease.</t>
  </si>
  <si>
    <t>Assoc Prof Naomi Hammond</t>
  </si>
  <si>
    <t>0000-0002-6559-7747</t>
  </si>
  <si>
    <t>Building a National Framework for Critical Illness Survivorship: Data, Trials, and Translation</t>
  </si>
  <si>
    <t>The George Institute for Global Health</t>
  </si>
  <si>
    <t xml:space="preserve">HEALTH SCIENCES | Nursing | Acute care_x000D_
BIOMEDICAL AND CLINICAL SCIENCES | Clinical sciences | Intensive care </t>
  </si>
  <si>
    <t>intensive care | translational research | critical illness | survivorship | clinical trial</t>
  </si>
  <si>
    <t>Critical illness is a major cause of morbidity and mortality in Australia, with ~200,000 annual ICU admissions, &gt;18,000 deaths, and ongoing disability for half of all survivors. My Program will generate new knowledge centred on improving survivorship, testing new treatments, and translation of new evidence into policy, guidelines and clinical practice, leading to improved outcomes for critically ill patients, while training the next generation of researchers by embedding them in my Program.</t>
  </si>
  <si>
    <t>Prof Nicola Newton</t>
  </si>
  <si>
    <t>Up in Smoke: Preventing e-cigarette use (vaping) and related harms among youth</t>
  </si>
  <si>
    <t>HEALTH SCIENCES | Public health | Preventative health care_x000D_
HEALTH SCIENCES | Public health | Public health not elsewhere classified</t>
  </si>
  <si>
    <t>adolescent health | school-based intervention | smoking | prevention | mental health promotion</t>
  </si>
  <si>
    <t>Youth vaping is a major public health problem and effective demand reduction strategies are urgently needed to address this burden. This IG will generate vital new knowledge about the effectiveness of innovative and scalable prevention and early intervention strategies to prevent the uptake, and reduce the use of youth vaping and smoking. It has the potential to directly improve the health of young Australians and reduce the significant burden of disease associated with vaping and related harms.</t>
  </si>
  <si>
    <t>Prof Sally Dunwoodie</t>
  </si>
  <si>
    <t>0000-0002-2069-7349</t>
  </si>
  <si>
    <t>Mechanistic understanding of congenital heart disease and embryo loss</t>
  </si>
  <si>
    <t>Victor Chang Cardiac Research Institute Limited</t>
  </si>
  <si>
    <t>BIOLOGICAL SCIENCES | Genetics | Developmental genetics (incl. sex determination)</t>
  </si>
  <si>
    <t>developmental biology | molecular genetics | developmental anomalies | knockout mouse | congenital anomalies</t>
  </si>
  <si>
    <t>Birth defects are common, devastating and costly. Heart defects are the most common affecting ~9 per 1,000 babies. In most cases the cause of the birth defect is unknown. This research seeks to identify the gene mutations and other factors that cause birth defects and uses experimental models to understand why babies do not develop normally. This research will help families understand why birth defects occur, what is the likelihood of recurrence, and may help to prevent some cases in the future.</t>
  </si>
  <si>
    <t>Dr Nicole Scholes-Robertson</t>
  </si>
  <si>
    <t>0000-0001-8260-0453</t>
  </si>
  <si>
    <t>Improving equity of access to care for people with chronic kidney disease</t>
  </si>
  <si>
    <t>HEALTH SCIENCES | Public health | Health equity</t>
  </si>
  <si>
    <t>priority setting | peritoneal dialysis | clinical trial | consumer participation | rural and remote health</t>
  </si>
  <si>
    <t>The burden of chronic kidney disease (CKD) is burgeoning and is major contributor to mortality and morbidity. There are inequities that exist in accessing dialysis and transplantation and two fo the groups that are impacted are women and people from rural and remote communities. This research project will establish world first evidence of research priorities for women and rural /remote patients with CKD, and interventions to address these inequities.</t>
  </si>
  <si>
    <t>Assoc Prof Nicole Nathan</t>
  </si>
  <si>
    <t>0000-0002-7726-1714</t>
  </si>
  <si>
    <t>Sustaining prevention: Advancing the science of long-term implementation</t>
  </si>
  <si>
    <t>The University of Newcastle</t>
  </si>
  <si>
    <t>https://ror.org/00eae9z71</t>
  </si>
  <si>
    <t>HEALTH SCIENCES | Public health | Health promotion_x000D_
HEALTH SCIENCES | Public health | Preventative health care</t>
  </si>
  <si>
    <t>implementation | school health promotion | population health | health promotion | public health</t>
  </si>
  <si>
    <t xml:space="preserve">Many programs that support children and young people’s health, like physical activity or healthy eating initiatives, are delivered in schools, childcare centres, and sports clubs. But most stop after just a few years. When programs end too early, health benefits are lost and public money is wasted. This research will work with governments to find out what helps programs last and test ways to support their long-term delivery so they keep benefiting children and young people. </t>
  </si>
  <si>
    <t>Dr Gungun Lin</t>
  </si>
  <si>
    <t>Developing a High-Dimensional Extracellular-Vesicle Ranking Tool</t>
  </si>
  <si>
    <t>University of Technology Sydney</t>
  </si>
  <si>
    <t>https://ror.org/03f0f6041</t>
  </si>
  <si>
    <t>ENGINEERING | Biomedical engineering | Medical devices</t>
  </si>
  <si>
    <t>biomedical engineering | screening | flow cytometry | methodology | instrumentation</t>
  </si>
  <si>
    <t>Tumour heterogeneity, compounded by intercellular communication via extracellular vesicles (EVs), poses a major challenge to effective cancer treatment. This research aims to develop advanced high-dimensional microfluidic ranking platforms for the ranking, enrichment, and profiling of EVs. By identifying key EV-associated biomarkers and using magnetically isolated EVs to study their interactions with cancer cells, the project will enable new strategies in precision oncology.</t>
  </si>
  <si>
    <t>Dr Matthew Ahmadi</t>
  </si>
  <si>
    <t>Advancing secondary cardiovascular disease prevention through digital health and wearables</t>
  </si>
  <si>
    <t>HEALTH SCIENCES | Public health | Preventative health care_x000D_
HEALTH SCIENCES | Epidemiology | Epidemiological methods_x000D_
HEALTH SCIENCES | Epidemiology | Epidemiology not elsewhere classified</t>
  </si>
  <si>
    <t>epidemiology | population health | epidemiological research methods | public health | population studies</t>
  </si>
  <si>
    <t>My program will use digital technologies to study how daily movement, sitting, and sleep affect heart disease recovery. By focusing on short, everyday bursts of activity, I aim to find easier ways for heart patients to stay healthy. I will test new digital tools and use the results to create better, more practical interventions to help Australians with heart disease live longer and reduce strain on the health system.</t>
  </si>
  <si>
    <t>Assoc Prof Ellis Patrick</t>
  </si>
  <si>
    <t>0000-0002-5253-4747</t>
  </si>
  <si>
    <t>Making Space Count: Methodological Advances for Spatial Omics Analysis</t>
  </si>
  <si>
    <t>University of Sydney | Westmead Institute for Medical Research</t>
  </si>
  <si>
    <t>BIOLOGICAL SCIENCES | Bioinformatics and computational biology | Bioinformatic methods development</t>
  </si>
  <si>
    <t>bioinformatics | molecular imaging | gene expression | proteomics | statistics</t>
  </si>
  <si>
    <t>This project will create better ways to explore how cells are arranged and interact within human tissues. By improving how biomedical scientists analyse these complex data, it will help turn detailed tissue maps into clearer insights about how our bodies function and what goes wrong in disease. The tools developed will make research more reliable, faster to interpret, and easier to share across labs, driving new discoveries in health and medicine.</t>
  </si>
  <si>
    <t>Dr Sabrina Sofia Burgener</t>
  </si>
  <si>
    <t>0000-0002-9332-7998</t>
  </si>
  <si>
    <t>A comprehensive understanding of Caspase-1 biology in chronic inflammatory liver disease</t>
  </si>
  <si>
    <t>BIOMEDICAL AND CLINICAL SCIENCES | Clinical sciences | Infectious diseases_x000D_
BIOMEDICAL AND CLINICAL SCIENCES | Clinical sciences | Gastroenterology and hepatology_x000D_
BIOMEDICAL AND CLINICAL SCIENCES | Immunology | Innate immunity</t>
  </si>
  <si>
    <t>innate immunity | fatty liver disease | caspases | inflammation | inflammatory cytokines</t>
  </si>
  <si>
    <t>Excessive inflammation drives chronic diseases like liver disease, and yet inflammation is rarely assessed in these conditions. New anti-inflammatory drugs may help, but their benefits could come with a trade-off—increased infection risk. This project will examine inflammatory pathways in people with chronic liver disease and define the protective and harmful consequences of blocking inflammasomes so that the correct balance can be achieved.</t>
  </si>
  <si>
    <t>Dr Natalie Trigg</t>
  </si>
  <si>
    <t>0000-0002-8999-5731</t>
  </si>
  <si>
    <t>Protecting future generations through sperm epigenetics</t>
  </si>
  <si>
    <t>Hunter Medical Research Institute | The University of Newcastle</t>
  </si>
  <si>
    <t>BIOMEDICAL AND CLINICAL SCIENCES | Reproductive medicine | Reproduction _x000D_
BIOLOGICAL SCIENCES | Genetics | Gene expression (incl. microarray and other genome-wide approaches)_x000D_
BIOMEDICAL AND CLINICAL SCIENCES | Reproductive medicine | Foetal development and medicine</t>
  </si>
  <si>
    <t>male reproduction | embryo development | male infertility | epigenetics | reproductive biology</t>
  </si>
  <si>
    <t>Epigenetic factors carried by sperm, can impact male fertility, pregnancy outcomes and child health. However, current clinical assessments overlook these factors. My research program will comprehensively assess the paternal epigenetic contribution to the embryo and determine how the paternal environment can influence pregnancy. This work aims to inform on the molecular contributors to male infertility, considerations for pregnancy, and paternal preconception health.</t>
  </si>
  <si>
    <t>Assoc Prof Katrina Champion</t>
  </si>
  <si>
    <t>0000-0001-8319-9366</t>
  </si>
  <si>
    <t>Advancing Adolescent Health: A systems thinking approach to address modifiable risk behaviours for lifelong health</t>
  </si>
  <si>
    <t>The University of Sydney Vietnam Institute | University of Sydney</t>
  </si>
  <si>
    <t>Australia | Vietnam</t>
  </si>
  <si>
    <t>HEALTH SCIENCES | Epidemiology | Behavioural epidemiology_x000D_
HEALTH SCIENCES | Public health | Health promotion_x000D_
HEALTH SCIENCES | Public health | Social determinants of health</t>
  </si>
  <si>
    <t>prevention | online parenting interventions | school health promotion | adolescent health | school policies</t>
  </si>
  <si>
    <t>This research aims to improve adolescent health and wellbeing by addressing risk behaviours such as vaping and physical inactivity. It will test digital tools to support young people and parents, particularly those facing disadvantage, and establish a school-based system to collect data on student health, wellbeing, and school environments. These approaches will empower families and schools to take evidence-informed action that promotes healthier, more equitable outcomes for young Australians.</t>
  </si>
  <si>
    <t>Prof Samuel Forster</t>
  </si>
  <si>
    <t>0000-0003-4144-2537</t>
  </si>
  <si>
    <t>Translating Foundational Microbiome Science into Innovative Therapeutics</t>
  </si>
  <si>
    <t>Monash University | Hudson Institute of Medical Research</t>
  </si>
  <si>
    <t xml:space="preserve">BIOLOGICAL SCIENCES | Microbiology | Bacteriology </t>
  </si>
  <si>
    <t>microbial infections | antimicrobial resistance | bacteriology | bacteriophage | microbial ecology</t>
  </si>
  <si>
    <t>The human microbiome is essential to health, yet many fundamental questions remain. My research explores how gut bacteria influence health and disease, and how to rationally modify these microbiome communities. Combining microbiology, computational biology and immunology, I study where these microbiomes come from, how they establish local communities and what these communities do during health and disease. This work will uncover new strategies to treat human diseases by altering the microbiome.</t>
  </si>
  <si>
    <t>Prof Julie Redfern</t>
  </si>
  <si>
    <t>0000-0001-8707-5563</t>
  </si>
  <si>
    <t>Advancing cardiac rehabilitation worldwide: from integration to expansion</t>
  </si>
  <si>
    <t>Bond University</t>
  </si>
  <si>
    <t>https://ror.org/006jxzx88</t>
  </si>
  <si>
    <t>health services research | cardiovascular disease prevention | allied health | health promotion | secondary prevention</t>
  </si>
  <si>
    <t>Heart disease causes nearly 20% of deaths around the world. Unfortunately, the care people receive after leaving hospital has not kept up with medical advances despite an escalating need for care. To fix this, I will lead a team of researchers and clinicians who will unite and join with people with heart disease to improve system effectiveness and efficiency. I will build on my current momentum and evaluate whole-of-program impact to optimise global reform of the cardiac rehabilitation sector.</t>
  </si>
  <si>
    <t>Dr Claire Gorrie</t>
  </si>
  <si>
    <t>0000-0002-2637-2529</t>
  </si>
  <si>
    <t>Harnessing cutting-edge genomics for surveillance of AMR bacteria, genes, and environments</t>
  </si>
  <si>
    <t>BIOLOGICAL SCIENCES | Microbiology | Microbial genetics _x000D_
BIOLOGICAL SCIENCES | Bioinformatics and computational biology | Translational and applied bioinformatics_x000D_
BIOLOGICAL SCIENCES | Bioinformatics and computational biology | Genomics and transcriptomics</t>
  </si>
  <si>
    <t>antimicrobial resistance | comparative genomics | animal model | disease transmission | bacterial genetics</t>
  </si>
  <si>
    <t xml:space="preserve">Genomics is transforming how we understand the evolution and spread of drug-resistant bacteria in hospitals. This project will improve how genomic data are used to identify transmission, uncover how resistance genes move in hospital settings, and monitor resistance in hospital wastewater. By combining mouse models, cutting-edge genomics approaches, and environmental sampling, this work will strengthen the detection, understanding, and control of resistance threats in hospital settings. </t>
  </si>
  <si>
    <t>Prof Stuart Brierley</t>
  </si>
  <si>
    <t>0000-0002-2527-2905</t>
  </si>
  <si>
    <t>Leadership 2 (L2)</t>
  </si>
  <si>
    <t>From Mechanisms to Medicines: Advancing Novel Therapies for Chronic Visceral Pain</t>
  </si>
  <si>
    <t>SAHMRI</t>
  </si>
  <si>
    <t>BIOMEDICAL AND CLINICAL SCIENCES | Pharmacology and pharmaceutical sciences | Basic pharmacology _x000D_
BIOMEDICAL AND CLINICAL SCIENCES | Clinical sciences | Gastroenterology and hepatology_x000D_
BIOMEDICAL AND CLINICAL SCIENCES | Neurosciences | Peripheral nervous system</t>
  </si>
  <si>
    <t>chronic pain | sensory nerves | irritable bowel syndrome (ibs) | nociception | ion channels</t>
  </si>
  <si>
    <t xml:space="preserve">Chronic visceral pain (CVP) affects 1 in 5 Australians who suffer from Irritable Bowel Syndrome (IBS), Inflammatory Bowel Disease (IBD) &amp; Endometriosis. CVP remains one of the most misunderstood &amp; under-treated health problems. My research is driven by a clear mission to uncover the underlying causes of CVP &amp; develop targeted, effective therapies. By combining cutting-edge lab models with patient-derived samples this work aims to transform lives by stopping CVP at its source.     </t>
  </si>
  <si>
    <t>Dr Yiyuan Han</t>
  </si>
  <si>
    <t>Harnessing Nanotechnology to Develop Next-Generation Skeletal Pain Relief</t>
  </si>
  <si>
    <t>BIOMEDICAL AND CLINICAL SCIENCES | Clinical sciences | Pain_x000D_
ENGINEERING | Nanotechnology | Nanomaterials_x000D_
BIOMEDICAL AND CLINICAL SCIENCES | Medical biotechnology | Nanomedicine</t>
  </si>
  <si>
    <t>nanotechnology | biomedical engineering | drug delivery systems | pain management | chronic pain</t>
  </si>
  <si>
    <t>This project aims to develop a long-acting pain relief injection through advanced material science, with the goal of replacing short-term pain medications that require frequent dosing. We’re creating a new treatment that combines natural plant compounds with pain-blocking medicine in tiny protective carriers. These carriers slowly release medicine at the pain site for weeks to months. This could provide a more convenient and effective option for people suffering from chronic bone and joint pain.</t>
  </si>
  <si>
    <t>Dr Gianina Ravenscroft</t>
  </si>
  <si>
    <t>Tackling the unmet need in genetic diseases</t>
  </si>
  <si>
    <t>University of Western Australia</t>
  </si>
  <si>
    <t>https://ror.org/047272k79</t>
  </si>
  <si>
    <t>Harry Perkins Institute of Medical Research | University of Western Australia</t>
  </si>
  <si>
    <t xml:space="preserve">BIOMEDICAL AND CLINICAL SCIENCES | Paediatrics | Neonatology_x000D_
BIOLOGICAL SCIENCES | Genetics | Neurogenetics_x000D_
BIOMEDICAL AND CLINICAL SCIENCES | Reproductive medicine | Reproduction </t>
  </si>
  <si>
    <t>rare diseases | gene therapy | neurogenetics | neuromuscular diseases | reproductive disorders</t>
  </si>
  <si>
    <t xml:space="preserve">I aim to find the genetic causes of neuromuscular diseases, which are often severe &amp; debilitating, and recurrent miscarriage. These conditions result in a significant burden to families and our health care system. A genetic diagnosis provides families with answers, allows family planning, enables precision care and identifies targets for new therapies. My research program also aims to understand neuromuscular disease mechanisms and develop targeted therapies using patient-derived models. </t>
  </si>
  <si>
    <t>Dr Stefano Giulieri</t>
  </si>
  <si>
    <t>Advancing outcomes of Staphylococcus aureus infections through genomics-based precision medicine</t>
  </si>
  <si>
    <t xml:space="preserve">BIOMEDICAL AND CLINICAL SCIENCES | Clinical sciences | Clinical microbiology_x000D_
BIOMEDICAL AND CLINICAL SCIENCES | Clinical sciences | Infectious diseases_x000D_
BIOLOGICAL SCIENCES | Microbiology | Microbial genetics </t>
  </si>
  <si>
    <t>staphylococcus aureus | bacterial evolution | bacteraemia | antibiotic resistance | phenotype-genotype correlation</t>
  </si>
  <si>
    <t>The bacterium golden staph causes life-threatening infections in blood and other organs and is becoming more resistant to antibiotics. This research project will study the DNA of thousands of bacteria from severe infections to understand how they evolve within the human body during infection and to look at correlations between the genetic make up of golden staph, drug resistance and infection outcomes. This knowledge will lead to better, more personalised treatments for these deadly infections.</t>
  </si>
  <si>
    <t>Dr John Pierce</t>
  </si>
  <si>
    <t>0000-0001-5164-5106</t>
  </si>
  <si>
    <t>Transforming aphasia rehabilitation through innovative digital technology</t>
  </si>
  <si>
    <t>HEALTH SCIENCES | Allied health and rehabilitation science | Speech pathology</t>
  </si>
  <si>
    <t>aphasia | artificial intelligence | speech pathology | stroke rehabilitation | allied health</t>
  </si>
  <si>
    <t>One third of stroke survivors experience aphasia, a condition that affects language and profoundly impacts their life. Despite needing personalised care to recover, they often receive generic, low-dose treatment due to resource limitations. People who live rurally or speak languages other than English miss out further. I will lead the development of technology tools that enable personalisable and multilingual therapies to overcome these issues and improve recovery.</t>
  </si>
  <si>
    <t>Prof Kate Schroder</t>
  </si>
  <si>
    <t>0000-0001-9261-3805</t>
  </si>
  <si>
    <t>First-in-Class Inflammasome Inhibitors: A New Era in Inflammation Control</t>
  </si>
  <si>
    <t>BIOMEDICAL AND CLINICAL SCIENCES | Immunology | Innate immunity</t>
  </si>
  <si>
    <t>caspases | macrophages | anti-inflammatory agents | inflammation | innate immunity</t>
  </si>
  <si>
    <t>Chronic inflammation is a silent epidemic—driving debilitating human diseases and contributing to 55% of global deaths. Major gaps in disease treatment are reflected in the current lack of disease-modifying therapeutics. Leveraging Australian-led, validated drug-discovery and development pipelines, this research program aims to deliver new first-in-class anti-inflammatory drug candidates to transform patient outcomes—including for chronic liver disease and genetic auto-inflammatory disease.</t>
  </si>
  <si>
    <t>Dr M Zeeshan Chaudhry</t>
  </si>
  <si>
    <t>0000-0002-1372-4257</t>
  </si>
  <si>
    <t>Deciphering the molecular circuits of memory T cells to improve T cell immunotherapy.</t>
  </si>
  <si>
    <t>BIOLOGICAL SCIENCES | Microbiology | Virology _x000D_
BIOMEDICAL AND CLINICAL SCIENCES | Immunology | Cellular immunology</t>
  </si>
  <si>
    <t>cd8 t lymphocytes | t cell response | t cell memory | t cell immunotherapy | chronic infection</t>
  </si>
  <si>
    <t>The immune system has a long-term memory of past infections which helps protect against chronic virus infections. The mechanisms that regulate this long-term protection, however, are not fully understood. My research aims to uncover novel molecules that play a key role in maintaining immune cell memory and engineer new novel therapies that provide long-term protection against chronic viral infections and tumours.</t>
  </si>
  <si>
    <t>Dr Run Zhang</t>
  </si>
  <si>
    <t>0000-0002-0943-824X</t>
  </si>
  <si>
    <t>Quantitative Redox Regulation for Deep Tumour Therapy Using Ultrasound Activatable Food Grade Nano-sonosensitizers</t>
  </si>
  <si>
    <t>ENGINEERING | Biomedical engineering | Biomaterials _x000D_
BIOMEDICAL AND CLINICAL SCIENCES | Medical biotechnology | Nanomedicine_x000D_
BIOMEDICAL AND CLINICAL SCIENCES | Medical biotechnology | Medical biotechnology diagnostics (incl. biosensors)</t>
  </si>
  <si>
    <t>nanotechnology | biomaterials | reactive oxygen species (ros) | cancer treatment | biosensor</t>
  </si>
  <si>
    <t>Cancer therapies, such as chemotherapy and radiation, work by increasing oxygen containing molecules inside cancer cells, to kill the cancer. This works well for some cancer types but producing these molecules inside tumours deep within the body remains a challenge. This project aims to develop safe, food grade nano-sized sensitisers to produce oxygen containing molecules in tumours using ultrasound, advancing this therapy as an effective treatment for liver cancer and other malignancies.</t>
  </si>
  <si>
    <t>Dr Hasindu Gamaarachchi</t>
  </si>
  <si>
    <t>0000-0002-9034-9905</t>
  </si>
  <si>
    <t>A Holistic Computational Framework for Long-Read Genomics Data Analysis</t>
  </si>
  <si>
    <t>The Garvan Institute of Medical Research | University of New South Wales</t>
  </si>
  <si>
    <t>bioinformatics | sequencing | sequence analysis | genomics | dna sequencing</t>
  </si>
  <si>
    <t xml:space="preserve"> Long-read sequencing technologies have revolutionised genomics by enabling comprehensive, real-time molecular insights. However, current analysis methods are centralised and compute-heavy. My vision is to create a decentralised, open-source ecosystem for fast, scalable, and clinically reproducible genomic analysis—supporting both embedded and large-scale workflows—making advanced genomics accessible globally, even in resource-limited settings.  </t>
  </si>
  <si>
    <t>Prof John Myburgh</t>
  </si>
  <si>
    <t>0000-0003-4088-7016</t>
  </si>
  <si>
    <t>The impact of preventive antimicrobial strategies to improve outcomes in mechanically ventilated critically ill patients.</t>
  </si>
  <si>
    <t xml:space="preserve">BIOMEDICAL AND CLINICAL SCIENCES | Clinical sciences | Intensive care </t>
  </si>
  <si>
    <t>intensive care medicine | nosocomial infections | mechanical ventilation | brain injury | antibiotics</t>
  </si>
  <si>
    <t xml:space="preserve">Critically ill patients requiring ‘life support’ in the Intensive Care Unit are susceptible to healthcare-acquired infections, that are independently associated with increased mortality.  My research program will address a clinical imperative to develop and validate effective preventive strategies in specific populations of mechanically ventilated critically ill patients including children and those with acute brain injuries, thereby improving patient-centred outcomes in these patients. . </t>
  </si>
  <si>
    <t>Prof Ross Hannan</t>
  </si>
  <si>
    <t>0000-0002-2166-4493</t>
  </si>
  <si>
    <t>Ribosome Biogenesis in Health and Disease: From Molecular Mechanism to Therapeutic Target</t>
  </si>
  <si>
    <t>BIOLOGICAL SCIENCES | Biochemistry and cell biology | Biochemistry and cell biology not elsewhere classified _x000D_
BIOLOGICAL SCIENCES | Genetics | Genome structure and regulation_x000D_
BIOMEDICAL AND CLINICAL SCIENCES | Oncology and carcinogenesis | Cancer cell biology</t>
  </si>
  <si>
    <t>ribosome biogenesis | chromatin structure | cancer cell biology | drug development | blood disorders</t>
  </si>
  <si>
    <t xml:space="preserve">Ribosomes are tiny machines in our cells that make all the proteins we need to stay alive. The key parts of ribosomes are built from special RNAs made in a part of the cell called the nucleolus. This project builds on my work developing drugs that target the nucleolus to treat cancer and rare diseases caused by problems with ribosomes. It also explores other important roles of the nucleolus in healthy cells and how these go wrong in disease. </t>
  </si>
  <si>
    <t>Dr Andrew Hayles</t>
  </si>
  <si>
    <t>0000-0001-7247-8271</t>
  </si>
  <si>
    <t>Nanoengineering a New Class of Functional Biomaterials for Antibiotic Potentiation</t>
  </si>
  <si>
    <t>ENGINEERING | Biomedical engineering | Medical devices_x000D_
BIOMEDICAL AND CLINICAL SCIENCES | Clinical sciences | Clinical microbiology_x000D_
BIOLOGICAL SCIENCES | Microbiology | Infectious agents</t>
  </si>
  <si>
    <t>antibiotic therapy | microbiology | bacterial biofilm | implant design | biomedical engineering</t>
  </si>
  <si>
    <t>This project will enable me to carry out my vision to develop a new class functional biomaterial that possesses the unprecedented ability to sensitize bacteria to antibiotics, to mitigate implant infection. This new technology will be applicable to a broad range of implantable medical devices. It will yield health gains by improving the outcomes of prophylactic antibiotic treatment during surgery, thereby minimizing the rates of implant infection and subsequent amputation or death.</t>
  </si>
  <si>
    <t>Dr Benjamin Trist</t>
  </si>
  <si>
    <t>0000-0002-0712-399X</t>
  </si>
  <si>
    <t>Advancing treatment, targeting and monitoring of mitochondria to improve ALS therapy</t>
  </si>
  <si>
    <t xml:space="preserve">BIOMEDICAL AND CLINICAL SCIENCES | Clinical sciences | Radiology and organ imaging_x000D_
BIOMEDICAL AND CLINICAL SCIENCES | Medical biotechnology | Nanomedicine_x000D_
BIOMEDICAL AND CLINICAL SCIENCES | Neurosciences | Central nervous system </t>
  </si>
  <si>
    <t>amyotrophic lateral sclerosis | motor neuron disease (mnd) | copper | mitochondria | mitochondrial respiration</t>
  </si>
  <si>
    <t>Nerve cell death in motor neuron disease (MND) is linked with reduced energy generation, however there are currently no therapies targeting this deficit. This program will improve treatment of MND by testing a new drug for boosting nerve cell energy levels in ALS, and will develop world-first tools for delivering drugs to nerve cell energy centres and monitoring energy production during life. Successful outcomes will advance efforts to slow MND progression and improve patient quality of life.</t>
  </si>
  <si>
    <t>Dr Zhen Yu</t>
  </si>
  <si>
    <t>The Skin as a Window to Systemic Health: A Multimodal AI Framework for Precision Aging and Proactive Disease Management</t>
  </si>
  <si>
    <t>INFORMATION AND COMPUTING SCIENCES | Computer vision and multimedia computation | Computational imaging_x000D_
HEALTH SCIENCES | Epidemiology | Disease surveillance</t>
  </si>
  <si>
    <t>ageing | skin | risk assessment | artificial intelligence | chronic diseases</t>
  </si>
  <si>
    <t>This project will develop an AI-powered ageing assistant that reveals how fast each person is truly ageing. By combining a simple skin image with a saliva DNA test, the AI links visible skin changes to genetic clues, uncovering key drivers of ageing and potential health risks. It then generates a clear, personalised health report with practical tips that individuals and their doctors can use to take early action, stay healthier for longer, and ease pressure on Australia’s health system.</t>
  </si>
  <si>
    <t>Assoc Prof Bernhard Lechtenberg</t>
  </si>
  <si>
    <t>0000-0002-5674-6894</t>
  </si>
  <si>
    <t>Exploring non-canonical ubiquitin signalling to understand human health and disease</t>
  </si>
  <si>
    <t>WEHI</t>
  </si>
  <si>
    <t>BIOLOGICAL SCIENCES | Biochemistry and cell biology | Enzymes_x000D_
BIOLOGICAL SCIENCES | Biochemistry and cell biology | Structural biology (incl. macromolecular modelling)_x000D_
BIOLOGICAL SCIENCES | Biochemistry and cell biology | Proteomics and intermolecular interactions (excl. medical proteomics)</t>
  </si>
  <si>
    <t>ubiquitination | intracellular signalling | protein biochemistry | enzyme mechanism | proteomics</t>
  </si>
  <si>
    <t>Cells in the human body constantly process signals to react to changes in their environment. Errors in cellular signalling cause diseases like cancers and neurodegeneration. One key signalling molecule is the small protein ubiquitin.  My program will develop tools to uncover how the processes involved in ubiquitin signalling occur normally and how they can cause disease. This provides new opportunities to understand basic biology, discover and exploit new drug targets, and develop novel medicines.</t>
  </si>
  <si>
    <t>Prof Helena Teede</t>
  </si>
  <si>
    <t>Implementation research and impact: Optimising reproductive metabolic health including in high risk pregnancies</t>
  </si>
  <si>
    <t>Monash University | Monash Health</t>
  </si>
  <si>
    <t>BIOMEDICAL AND CLINICAL SCIENCES | Reproductive medicine | Obstetrics and gynaecology _x000D_
HEALTH SCIENCES | Health services and systems | Health systems_x000D_
HEALTH SCIENCES | Public health | Preventative health care</t>
  </si>
  <si>
    <t>implementation | metabolic disease | women's health | pregnancy | reproductive endocrinology</t>
  </si>
  <si>
    <t xml:space="preserve">With rising obesity, we face a global epidemic of adverse reproductive metabolic health outcomes including polycystic ovary syndrome, infertility and pregnancy complications, yet the interplay between metabolic and reproductive health is poorly appreciated. Here, new knowledge will define these impacts, identify those at greatest risk and uncover effective interventions that can be implemented to prevent and treat these conditions and to improve the health of women and children.    </t>
  </si>
  <si>
    <t>Prof Enzo Porrello</t>
  </si>
  <si>
    <t>0000-0001-6105-7463</t>
  </si>
  <si>
    <t>Developing next generation therapies for dilated cardiomyopathy.</t>
  </si>
  <si>
    <t>BIOMEDICAL AND CLINICAL SCIENCES | Cardiovascular medicine and haematology | Cardiology (incl. cardiovascular diseases)</t>
  </si>
  <si>
    <t>dilated cardiomyopathy | heart failure | stem cells | regenerative medicine | cardiomyocytes</t>
  </si>
  <si>
    <t>Dilated cardiomyopathy (DCM) is a leading cause of heart failure and heart transplantation in children and adults. Survival is less than 2 years for DCM patients with advanced heart failure without transplantation. Frontline therapies for DCM have not changed in decades. This Investigator Grant seeks to develop next generation therapies for DCM that target the underlying root cause of disease, which have the potential to restore function to the failing heart and transform patient outcomes.</t>
  </si>
  <si>
    <t>Dr Benjamin Liffner</t>
  </si>
  <si>
    <t>Understanding cell polarity and organelle biogenesis in human parasites</t>
  </si>
  <si>
    <t xml:space="preserve">BIOLOGICAL SCIENCES | Evolutionary biology | Host-parasite interactions_x000D_
BIOMEDICAL AND CLINICAL SCIENCES | Medical microbiology | Medical parasitology </t>
  </si>
  <si>
    <t>malaria | cell polarity | cryptosporidium | plasmodium | confocal microscopy</t>
  </si>
  <si>
    <t>Parasites that cause malaria and cryptosporidiosis infect half a billion people annually. Current treatments to stop disease are losing efficacy, or can cause side-effects. This project will identify and characterise several proteins required for parasites to infect and proliferate within human cells. By understanding which proteins are critical for parasite host-cell entry, and the cellular pathways that rely on them, we can identify and prioritise those proteins for drug development.</t>
  </si>
  <si>
    <t>Prof Peter Gibbs</t>
  </si>
  <si>
    <t>Personalising cancer care and patient support</t>
  </si>
  <si>
    <t>BIOMEDICAL AND CLINICAL SCIENCES | Oncology and carcinogenesis | Cancer therapy (excl. chemotherapy and radiation therapy)</t>
  </si>
  <si>
    <t>biomarkers | quality of care | bowel cancer | data analysis | clinical decision making</t>
  </si>
  <si>
    <t xml:space="preserve">For patients with early stage colorectal and pancreas cancer we continue to explore in a series of randomised controlled trials (RCTs) how circulating tumour DNA analysis can best inform adjuvant therapy decision making. WEHI led international cancer registries are supporting analysis of real world treatment and outcomes. Registry based RCTs are informing optimal use of standard therapies. New directions include using registry data to inform and support clinician and patient decision making. </t>
  </si>
  <si>
    <t>Prof Chun-Xia Zhao</t>
  </si>
  <si>
    <t>Systemic Nanomedicine Approaches Beyond Tumour for Enhanced Cancer Therapy</t>
  </si>
  <si>
    <t>ENGINEERING | Biomedical engineering | Biomaterials _x000D_
ENGINEERING | Nanotechnology | Nanomaterials</t>
  </si>
  <si>
    <t>drug delivery systems | drug delivery | nanotechnology | biomaterials | biotechnology</t>
  </si>
  <si>
    <t>Cancer treatments often fail because tumours evade the immune system and resist therapy. Developing systemic immunity is critical for effective cancer immunotherapy. This project aims to create advanced nanomedicines that work beyond the tumour, enhancing immune responses both locally and throughout the body. By delivering multiple immune-activating therapies, these nanomedicines will improve treatment effectiveness and durability, offering new hope for better cancer outcomes.</t>
  </si>
  <si>
    <t>Prof John Gooding</t>
  </si>
  <si>
    <t>0000-0002-5398-0597</t>
  </si>
  <si>
    <t>3D Bioprinted breast cancer organoids for cancer therapy and treatment monitoring</t>
  </si>
  <si>
    <t>BIOMEDICAL AND CLINICAL SCIENCES | Medical biotechnology | Medical biotechnology diagnostics (incl. biosensors)_x000D_
BIOMEDICAL AND CLINICAL SCIENCES | Medical biotechnology | Nanomedicine_x000D_
BIOLOGICAL SCIENCES | Biochemistry and cell biology | Cell development, proliferation and death</t>
  </si>
  <si>
    <t>diagnostic methods | cancer detection | cell culture | biomarkers | breast cancer</t>
  </si>
  <si>
    <t>Liquid biopsies, where cancer biomarkers are detected in the blood, will revolutionise cancer diagnosis and treatment once a full understanding of how cancer heterogeneity affects the levels of these biomarkers upon exposure to therapeutics. This knowledge will be acquired using a custom designed 3D bioprinter to print in vitro models of cancer and new nanosensors that can quantify the small changes in the levels of liquid biopsy biomarkers as single breast tumours grow and respond to treatment.</t>
  </si>
  <si>
    <t>Assoc Prof Kang Liang</t>
  </si>
  <si>
    <t>0000-0003-3985-7688</t>
  </si>
  <si>
    <t>Navigating Biological Barriers with Self-Propelled Nanoswimmers to Improve Metastatic Cancer Outcomes</t>
  </si>
  <si>
    <t>nanotechnology | biomaterials | breast cancer diagnosis | biomedical engineering | drug delivery</t>
  </si>
  <si>
    <t>This project develops tiny, self-powered “nanorobots” to treat triple-negative breast cancer, the most aggressive breast cancer type. These smart nanodevices are designed to autonomously navigate to tumours, penetrate deeply, and deliver targeted combination therapies. Guided by machine learning and advanced materials, this breakthrough approach aims to overcome current treatment failures, reduce side effects, and significantly improve survival for patients.</t>
  </si>
  <si>
    <t>Prof Kieran Harvey</t>
  </si>
  <si>
    <t>The Hippo pathway - signal transduction, transcription and therapeutic targeting</t>
  </si>
  <si>
    <t>University of Melbourne | Monash University</t>
  </si>
  <si>
    <t>BIOLOGICAL SCIENCES | Genetics | Gene expression (incl. microarray and other genome-wide approaches)_x000D_
BIOLOGICAL SCIENCES | Biochemistry and cell biology | Signal transduction_x000D_
BIOLOGICAL SCIENCES | Biochemistry and cell biology | Cell development, proliferation and death</t>
  </si>
  <si>
    <t>control of growth | cell proliferation | cell signalling | transcriptional regulation | intracellular signal transduction</t>
  </si>
  <si>
    <t>I discovered and defined the critically important developmental functions of the Hippo pathway across diverse organisms and demonstrated the potent oncogenicity of Hippo pathway mutations. I will now probe the molecular mechanisms underpinning the first ever cancer therapies that target Hippo and investigate how mechanical forces influence Hippo signalling and transcription. This will give insights into organ size control and reveal novel ways to address untreatable cancers such as mesothelioma.</t>
  </si>
  <si>
    <t>Prof Paul Myles</t>
  </si>
  <si>
    <t>0000-0002-3324-5456</t>
  </si>
  <si>
    <t>Leading Global High-Impact Perioperative Clinical Trials</t>
  </si>
  <si>
    <t>Monash University | Alfred Hospital</t>
  </si>
  <si>
    <t>BIOMEDICAL AND CLINICAL SCIENCES | Clinical sciences | Anaesthesiology</t>
  </si>
  <si>
    <t>anaesthesia | abdominal surgery | intensive care medicine | acute infective illnesses | clinical trial</t>
  </si>
  <si>
    <t>More than 3 million Australians undergo surgery each year. A high proportion are elderly and many have chronic medical conditions that increase the risk of serious complications, ongoing disability, and death. My research aims to improve the design and usefulness of large clinical trials in perioperative medicine and surgery. Simpler designs that allow faster recruitment and completion at much lower cost, and better value because the trial outcomes are focussed on what matters to the patient.</t>
  </si>
  <si>
    <t>Dr Bronte Johnstone</t>
  </si>
  <si>
    <t>0000-0003-3313-5553</t>
  </si>
  <si>
    <t>Uncovering mechanisms of HTLV-1 entry and intercellular spread through multiscale structural biology</t>
  </si>
  <si>
    <t>BIOLOGICAL SCIENCES | Biochemistry and cell biology | Receptors and membrane biology_x000D_
BIOLOGICAL SCIENCES | Microbiology | Virology _x000D_
BIOLOGICAL SCIENCES | Biochemistry and cell biology | Structural biology (incl. macromolecular modelling)</t>
  </si>
  <si>
    <t>structural biology | membrane fusion | electron microscopy | human t-cell lymphotropic virus 1 (htlv-1) | viral infection</t>
  </si>
  <si>
    <t>Human T-cell lymphotropic virus type-1 (HTLV-1) is a virus that infects humans and can result in complications such as adult T-cell leukemia/lymphoma (ATLL). Infection is the result of (1) the virus entering the host cell, and (2) the virus moving from cell to cell within the body. This research will focus on understanding how these key steps in viral infection occur by visualising the process and proteins involved and use this knowledge to progress the development of treatments against HTLV-1.</t>
  </si>
  <si>
    <t>Dr Marlee Bower</t>
  </si>
  <si>
    <t>0000-0002-9818-1174</t>
  </si>
  <si>
    <t>Home Front: Preventing mental health inequities through scalable housing solutions in a changing climate</t>
  </si>
  <si>
    <t>PSYCHOLOGY | Social and personality psychology | Community psychology_x000D_
HEALTH SCIENCES | Public health | Social determinants of health_x000D_
BUILT ENVIRONMENT AND DESIGN | Design | Sustainable design</t>
  </si>
  <si>
    <t>mental health | social disadvantage | social determinants of health | public health impact | climate change adaption</t>
  </si>
  <si>
    <t>This project will explore how making homes more energy efficient can improve mental health for socioeconomically disadvantaged Australians facing climate stress, like extreme heat. I will run a large housing trial, use national data to find out who is most at risk, and work with people with lived experience to design practical support tools. Our findings will help shape housing, health, and climate policies and practice to better protect the mental health of those most affected.</t>
  </si>
  <si>
    <t>Prof Kaarin Anstey</t>
  </si>
  <si>
    <t>0000-0002-9706-9316</t>
  </si>
  <si>
    <t>Preventing dementia through individual and population level risk reduction</t>
  </si>
  <si>
    <t>HEALTH SCIENCES | Public health | Social determinants of health_x000D_
HEALTH SCIENCES | Public health | Public health not elsewhere classified_x000D_
PSYCHOLOGY | Cognitive and computational psychology | Cognition</t>
  </si>
  <si>
    <t>psychology | prevention | cognition | environmental risk factors | risk assessment</t>
  </si>
  <si>
    <t>Our lack of knowledge of dementia risk factors within cultural and demographic groups is limiting our ability to tailor risk reduction and prevent strategies. We also don’t know how emerging environmental risks such as heat and pesticide exposure effect cognitive function and dementia risk. My program addresses these evidence gaps through analysis of large cohort studies and collection of new digital data. Findings will be translated into risk assessments, interventions and policy.</t>
  </si>
  <si>
    <t>Assoc Prof Lisa Whop</t>
  </si>
  <si>
    <t>0000-0003-4816-2933</t>
  </si>
  <si>
    <t>Reducing the burden of lung cancer for Aboriginal and Torres Strait Islander peoples through lung cancer screening</t>
  </si>
  <si>
    <t>INDIGENOUS STUDIES | Aboriginal and Torres Strait Islander health and wellbeing | Aboriginal and Torres Strait Islander health policy_x000D_
HEALTH SCIENCES | Epidemiology | Epidemiology not elsewhere classified_x000D_
HEALTH SCIENCES | Public health | Health equity</t>
  </si>
  <si>
    <t>indigenous health | cancer screening | equity | public health | epidemiology</t>
  </si>
  <si>
    <t>Lung cancer is the leading cause of death for Aboriginal and Torres Strait Islander peoples, and mortality rates are increasing in contrast to decreasing rates for non-Indigenous people. This inequity highlights a failure in our health system. The new National Lung Cancer Screening Program presents an opportunity to change the trajectory of harms. This proposal will develop strategies to ensure the lung cancer screening program will work equitably for Indigenous peoples, ultimately saving lives.</t>
  </si>
  <si>
    <t>Prof Maree Teesson</t>
  </si>
  <si>
    <t>Innovation to impact in the prevention of mental disorders and substance use</t>
  </si>
  <si>
    <t>HEALTH SCIENCES | Public health | Public health not elsewhere classified</t>
  </si>
  <si>
    <t>mental health | depression | addiction prevention | adolescent health | anxiety</t>
  </si>
  <si>
    <t>Preventing mental disorders and substance use in youth is critical.  My vision is to transform the landscape of mental and substance disorder prevention. I will pioneer groundbreaking research to develop and trial innovative prevention interventions and deploy these scalable, cost-effective interventions to directly address the urgent needs of young people.  I will build capacity in large scale prevention research to improve the health of all young people in this generation and beyond.</t>
  </si>
  <si>
    <t>Dr Samuel Cheeseman</t>
  </si>
  <si>
    <t>0000-0003-2103-2995</t>
  </si>
  <si>
    <t>Investigating the impact of bacteria-protein interactions in plasma on macrophage response and antimicrobial efficacy</t>
  </si>
  <si>
    <t>RMIT University | University of Melbourne</t>
  </si>
  <si>
    <t xml:space="preserve">BIOMEDICAL AND CLINICAL SCIENCES | Immunology | Innate immunity_x000D_
ENGINEERING | Nanotechnology | Nanoscale characterisation_x000D_
BIOMEDICAL AND CLINICAL SCIENCES | Medical microbiology | Medical bacteriology </t>
  </si>
  <si>
    <t>bacteria | antimicrobial resistance | plasma proteins | immune evasion | bacterial sepsis</t>
  </si>
  <si>
    <t>Bacterial bloodstream infections are a major cause of morbidity, mortality and economic burden. I have preliminary data showing, for the first time, that proteins in the blood adhere to the bacterial cell surface. This proposal will investigate (1) the surface properties of this protein-bacteria complex and its impact on (2) the immune response and (3) efficacy of antimicrobial agents. This will provide important understanding of bacterial BSIs and inform future treatment strategies.</t>
  </si>
  <si>
    <t>Prof Andrew Zalesky</t>
  </si>
  <si>
    <t>0000-0003-2298-9908</t>
  </si>
  <si>
    <t>Next-generation Neuropsychiatric Connectomics</t>
  </si>
  <si>
    <t xml:space="preserve">BIOLOGICAL SCIENCES | Bioinformatics and computational biology | Biological network analysis_x000D_
BIOMEDICAL AND CLINICAL SCIENCES | Neurosciences | Neurosciences not elsewhere classified_x000D_
BIOMEDICAL AND CLINICAL SCIENCES | Clinical sciences | Psychiatry (incl. psychotherapy) </t>
  </si>
  <si>
    <t>neuroanatomical connections | major depressive disorder | neuroimaging | neuropsychiatry | magnetic resonance imaging (mri)</t>
  </si>
  <si>
    <t xml:space="preserve">This research aims to deliver high-tech mental health care by using advanced brain imaging and neuromodulation to identify and correct brain circuits responsible for psychiatric symptoms. I will develop new tools to map brain networks, uncover how brain stimulation spreads through these networks, and use this knowledge to develop connectome-guided brain stimulation treatments for depression. The final goal is to bring these innovations into real-world care through a major clinical trial. </t>
  </si>
  <si>
    <t>Prof Susan Ramus</t>
  </si>
  <si>
    <t>0000-0003-0005-7798</t>
  </si>
  <si>
    <t>Advancing the classification of ovarian cancer patients to enable personalised treatment</t>
  </si>
  <si>
    <t>BIOMEDICAL AND CLINICAL SCIENCES | Oncology and carcinogenesis | Solid tumours_x000D_
BIOMEDICAL AND CLINICAL SCIENCES | Oncology and carcinogenesis | Predictive and prognostic markers _x000D_
BIOMEDICAL AND CLINICAL SCIENCES | Oncology and carcinogenesis | Molecular targets</t>
  </si>
  <si>
    <t>ovarian cancer | bioinformatics | prognostic markers | genomics | artificial intelligence</t>
  </si>
  <si>
    <t>The goal is to improve ovarian cancer survival. I will develop tumour tests, to personalise treatment, using methods suitable for the clinic. I will utilise the resources of the international Ovarian Tumour Tissue Analysis (OTTA) consortium, that I lead, to ensure the tests are suitable for all women, inclusive of racial diversity and the type of ovarian cancer. I will use artificial intelligence to incorporate image data from medical scans to improve the tests.</t>
  </si>
  <si>
    <t>Prof Caroline Miller</t>
  </si>
  <si>
    <t>0000-0001-9723-8047</t>
  </si>
  <si>
    <t>Driving advances in policy to reduce over-consumption of sugar-sweetened beverages and ultra-processed foods in Australia</t>
  </si>
  <si>
    <t>HEALTH SCIENCES | Public health | Health promotion</t>
  </si>
  <si>
    <t>dietary lifestyle | health promotion | overweight/obesity | public health policy | type 2 diabetes mellitus (non-insulin dependent diabetes mellitus)</t>
  </si>
  <si>
    <t>Ultra-processed foods and sugary beverages make up very large and increasing part of diets globally. Australia is lagging in policy responses to reduce burdens of disease arising from poor diet and overweight/obesity. My research will generate timely and tangible evidence and recommendations to drive policy change. Additionally, the capacity of warning labels to motivate consumers to reduce their intake of ultra processed foods and beverages, and advance policy will be assessed.</t>
  </si>
  <si>
    <t>Dr Sarah Clifford</t>
  </si>
  <si>
    <t>0000-0002-9324-931X</t>
  </si>
  <si>
    <t>High-Risk Alcohol Use Harm Reduction: building a model of care</t>
  </si>
  <si>
    <t>HEALTH SCIENCES | Health services and systems | Health and community services_x000D_
HEALTH SCIENCES | Public health | Public health not elsewhere classified</t>
  </si>
  <si>
    <t>alcohol consumption | health service utilisation | harm reduction | injury prevention | alcohol dependence</t>
  </si>
  <si>
    <t>This project will design better ways to keep people safe when they drink alcohol, particularly people who frequently drink heavily and experience many alcohol-related harms. It will look at services like Sobering Up Shelters, which help people who are intoxicated but have never been properly studied. By speaking to people with lived experience, analysing their service use, and designing new models of care, the project will improve the wellbeing of those most affected by alcohol-related harms.</t>
  </si>
  <si>
    <t>Dr Huimeng Wang</t>
  </si>
  <si>
    <t>0000-0003-0226-3982</t>
  </si>
  <si>
    <t>Harnessing MAIT cells, an innate-like subset of T cells, for the treatment of skin infections.</t>
  </si>
  <si>
    <t>Tsinghua University | University of Melbourne</t>
  </si>
  <si>
    <t>Australia | China</t>
  </si>
  <si>
    <t>BIOMEDICAL AND CLINICAL SCIENCES | Immunology | Cellular immunology</t>
  </si>
  <si>
    <t>t cell immunity | skin immunology | t cell subset | skin infections | plasticity</t>
  </si>
  <si>
    <t>Skin infections are a major global health issue, made worse by the rise of multidrug-resistant pathogens which limit treatment options. MAIT cells are a special type of immune cell that is enriched in the skin and can detect and fight microbes. This program will study how MAIT cells behave during skin infections and explore ways to control their functions. The findings will help develop MAIT cell-based treatments for skin infections, offering a promising alternative to current treatments.</t>
  </si>
  <si>
    <t>Prof Joanna Groom</t>
  </si>
  <si>
    <t>Leveraging T cell interactions for next-generation vaccination and immunotherapy</t>
  </si>
  <si>
    <t>BIOMEDICAL AND CLINICAL SCIENCES | Immunology | Humoural immunology and immunochemistry_x000D_
BIOMEDICAL AND CLINICAL SCIENCES | Immunology | Tumour immunology _x000D_
BIOMEDICAL AND CLINICAL SCIENCES | Immunology | Cellular immunology</t>
  </si>
  <si>
    <t>cellular immunology | cancer immunology | vaccination immunology | humoral immunology | molecular biology</t>
  </si>
  <si>
    <t>Dynamic immune cell interactions determine the way our body responds to infection and cancer. My laboratory has developed innovative methods that allow us to observe, track  and direct immune cell interactions with unprecedented detail. We will use this information to catalyse the development of next-generation vaccines and precision immunotherapies for the prevention and treatment of immunological and infectious disease and cancer.</t>
  </si>
  <si>
    <t>Prof David Thomas</t>
  </si>
  <si>
    <t>0000-0002-2527-5428</t>
  </si>
  <si>
    <t>Precision oncology: germline risk management</t>
  </si>
  <si>
    <t>molecular oncology | pharmacogenomics | cancer genetics | genomics | early detection</t>
  </si>
  <si>
    <t>Cancer diagnosed in patients under 40 years occurs in less than 5% of the population, and cure rates are high. However, survivors of early onset cancers have twice the mortality of their peers, caused by increased rates of second cancers, cardiovascular disease, and mental illness. In future, we believe all individuals who develop a cancer early in life undergo germline testing to understand why this happened, and to enable better, personalised long-term health management.</t>
  </si>
  <si>
    <t>Prof Louise Emmett</t>
  </si>
  <si>
    <t>Optimising PSMA targeted radionuclide therapy in metastatic prostate cancer</t>
  </si>
  <si>
    <t>St Vincent's Hospital Sydney | Monash University | University of New South Wales</t>
  </si>
  <si>
    <t xml:space="preserve">BIOMEDICAL AND CLINICAL SCIENCES | Oncology and carcinogenesis | Cancer therapy (excl. chemotherapy and radiation therapy)_x000D_
BIOMEDICAL AND CLINICAL SCIENCES | Clinical sciences | Nuclear medicine_x000D_
BIOMEDICAL AND CLINICAL SCIENCES | Oncology and carcinogenesis | Predictive and prognostic markers </t>
  </si>
  <si>
    <t>hormone-refractory prostate cancer | radiation biology | targeted therapy | biomarkers | functional imaging</t>
  </si>
  <si>
    <t>Metastatic prostate cancer is lethal with few effective treatments. Radionuclide therapy, an injected form of radiation that targets a receptor (Prostate specific membrane antigen) on the prostate cancer cell is promising, but has limited duration of response. This research aims to improve outcomes for patients by optimising and personalising dose regimens, evaluate if it should be given earlier in prostate cancer and if it is more effective combined with other therapies.</t>
  </si>
  <si>
    <t>Prof Sharon Naismith</t>
  </si>
  <si>
    <t>TRanslational AdvaNceS in mEchaNisms, trials, and services for Dementia (TRANSEND)</t>
  </si>
  <si>
    <t xml:space="preserve">BIOMEDICAL AND CLINICAL SCIENCES | Clinical sciences | Geriatrics and gerontology </t>
  </si>
  <si>
    <t>sleep | health services research | dementia | clinical trial | sleep disturbance</t>
  </si>
  <si>
    <t>Dementia is a devastating neurodegenerative disease affecting memory and thinking functions, behaviour and everyday functioning and is a major cause of disability. In this grant, I will examine an emerging risk, sleep disturbance, that is common in dementia. I will test new interventions targeting brain health and I will work within the health system to transform diagnosis and care in Australian memory clinics.</t>
  </si>
  <si>
    <t>Assoc Prof David Collins</t>
  </si>
  <si>
    <t>0000-0001-5382-9718</t>
  </si>
  <si>
    <t>High-throughput transwell models for data-rich tissue engineering</t>
  </si>
  <si>
    <t>ENGINEERING | Biomedical engineering | Biofabrication_x000D_
ENGINEERING | Biomedical engineering | Biomedical engineering not elsewhere classified_x000D_
ENGINEERING | Biomedical engineering | Tissue engineering</t>
  </si>
  <si>
    <t>biomedical engineering | tissue engineering | confocal microscopy | tissue culture | tissue development</t>
  </si>
  <si>
    <t>This project will develop a new ultra-rapid 3D bioprinting approach for creating realistic tissue models directly in lab plates. These models better mimic the structure and softness of human tissues and can be produced in an automated way, enabling . This will improve how we test drugs and study diseases like cancer or gut infections, helping new treatments reach patients faster and more reliably.</t>
  </si>
  <si>
    <t>Prof Yuming Guo</t>
  </si>
  <si>
    <t>0000-0002-1766-6592</t>
  </si>
  <si>
    <t>Promoting Climate Health Risk Assessment Using Big Data and Emerging Technologies</t>
  </si>
  <si>
    <t>HEALTH SCIENCES | Epidemiology | Environmental epidemiology</t>
  </si>
  <si>
    <t>environmental epidemiology | heat stress | climate change | air pollution | bushfire</t>
  </si>
  <si>
    <t>This Investigator Grant research program will deliver highly impactful outcomes, including ground-breaking advancements in policy guidance related to global climate change. It will generate critical new evidence to directly inform public health policies and interventions, pioneer innovative methodologies in environmental epidemiology, and further reinforce Australia’s position as a global leader in this field.</t>
  </si>
  <si>
    <t>Prof Wai-Hong Tham</t>
  </si>
  <si>
    <t>0000-0001-7950-8699</t>
  </si>
  <si>
    <t>Targeting malaria parasites to block transmission</t>
  </si>
  <si>
    <t>Australian National University | WEHI</t>
  </si>
  <si>
    <t>BIOLOGICAL SCIENCES | Microbiology | Infectious agents_x000D_
BIOLOGICAL SCIENCES | Biochemistry and cell biology | Structural biology (incl. macromolecular modelling)</t>
  </si>
  <si>
    <t>falciparum malaria | host/pathogen interaction | malaria transmission | structural biology | vaccines</t>
  </si>
  <si>
    <t>Mosquitoes are among the world's deadliest animals. Malaria alone causes over 600,000 deaths annually and is transmitted by Anopheles mosquitoes. Our program builds on a deep understanding on how malaria parasites are transmitted from mosquitoes to human. We will develop transmission-blocking interventions to prevent infected mosquitoes from transmitting disease to humans. Breaking this transmission cycle represents a critical strategy for malaria elimination.</t>
  </si>
  <si>
    <t>Assoc Prof Alexandra Jones</t>
  </si>
  <si>
    <t>0000-0001-5039-144X</t>
  </si>
  <si>
    <t>Food regulation for a healthier future: generating evidence to address current and emerging challenges</t>
  </si>
  <si>
    <t>HEALTH SCIENCES | Public health | Public health not elsewhere classified_x000D_
HEALTH SCIENCES | Public health | Health promotion</t>
  </si>
  <si>
    <t>regulation | health policy | nutrition | overweight/obesity | diet</t>
  </si>
  <si>
    <t xml:space="preserve">Unhealthy diets are a major cause of illness and death in Australia and globally. Law is a powerful but underutilised tool to promote healthier diets at scale. This program will generate evidence to support stronger government action to mandate and enforce improved nutrition labels, and address emerging regulatory challenges posed by ultra-processed foods. Laws that make the food supply healthier have the potential to benefit millions globally. </t>
  </si>
  <si>
    <t>Dr Scott Berry</t>
  </si>
  <si>
    <t>0000-0002-1838-4976</t>
  </si>
  <si>
    <t>Understanding epigenetic homeostasis networks for improved cancer therapies</t>
  </si>
  <si>
    <t>BIOLOGICAL SCIENCES | Genetics | Epigenetics (incl. genome methylation and epigenomics)</t>
  </si>
  <si>
    <t>epigenetics | control of gene expression | homeostasis | chromatin | cancer</t>
  </si>
  <si>
    <t>Cancer occurs when cellular control systems malfunction. We're studying proteins that act like molecular switches, turning genes on and off at the right times. When cells lose their ability to control this system, cancer develops. We'll map how cells normally manage this gene-control system, how this goes wrong in cancer, and in current therapies. We'll use this knowledge to design new combination treatments for deadly childhood brain tumors and other cancers where these proteins are involved.</t>
  </si>
  <si>
    <t>Prof Andrew Murphy</t>
  </si>
  <si>
    <t>Targeting Dysfunctional Immune Cells to Treat Atherosclerotic Cardiovascular Disease</t>
  </si>
  <si>
    <t>BIOMEDICAL AND CLINICAL SCIENCES | Cardiovascular medicine and haematology | Haematology</t>
  </si>
  <si>
    <t>atherosclerosis | somatic mutation | lipids | haematopoiesis | cell biology</t>
  </si>
  <si>
    <t>Cardiovascular disease (CVD) is the leading cause of death globally. In Australia, CVD is responsible for nearly 1 in 4 of all deaths and Australian government spending on patients with CVD is the largest of any disease (~$5 billion). Atherosclerotic CVD (ACVD) is characterised by the accumulation of immune cells and lipids in vessel walls, termed atherosclerotic plaques.</t>
  </si>
  <si>
    <t>Prof Sallie-Anne Pearson</t>
  </si>
  <si>
    <t>Harnessing real-world data to improve quality use of medicines and reduce medicine-related harm</t>
  </si>
  <si>
    <t>HEALTH SCIENCES | Epidemiology | Epidemiology not elsewhere classified_x000D_
HEALTH SCIENCES | Health services and systems | Health systems</t>
  </si>
  <si>
    <t>pharmacoepidemiology | health policy evaluation | health service utilisation | epidemiology | health outcomes</t>
  </si>
  <si>
    <t xml:space="preserve">My program responds to calls from global medicines policy agencies to generate robust real-world evidence about medicine use, effectiveness and safety. I have prioritised studies on specific medicines, after in-depth stakeholder discussions. The studies will examine outcomes in ‘typical’ patients and people not generally represented in clinical trials. This research aids policy makers who need both clinical trial and real-world evidence to optimise prescribed medicine use. </t>
  </si>
  <si>
    <t>Dr Louise Causer</t>
  </si>
  <si>
    <t>0000-0002-8814-0678</t>
  </si>
  <si>
    <t>Achieving equitable access to diagnosis and cure for sexually transmitted infections in remote Australia</t>
  </si>
  <si>
    <t>HEALTH SCIENCES | Health services and systems | Primary health care_x000D_
BIOMEDICAL AND CLINICAL SCIENCES | Clinical sciences | Infectious diseases_x000D_
HEALTH SCIENCES | Public health | Health equity</t>
  </si>
  <si>
    <t>primary care | indigenous health | diagnosis | sexually-transmitted infections (sti) | rural and remote health services</t>
  </si>
  <si>
    <t>In Australia, young Aboriginal and Torres Strait Islander people in remote areas have very high rates of curable sexually transmitted infections which can lead to serious health problems. New point-of-care tests are being used in remote clinics to diagnose and cure these infections quickly but not everyone who needs these tests can access them. My research with communities will expand testing to more areas and more people, leading to better health for everyone at risk of these infections.</t>
  </si>
  <si>
    <t>Dr Changkui Fu</t>
  </si>
  <si>
    <t>0000-0002-2444-607X</t>
  </si>
  <si>
    <t>Advancing Cancer Immunotherapy Through Next-Generation Lipid Nanoparticles with Reduced PEG Immunogenicity and Enhanced Spleen-Targeted Delivery</t>
  </si>
  <si>
    <t xml:space="preserve">BIOMEDICAL AND CLINICAL SCIENCES | Medical biotechnology | Nanomedicine_x000D_
BIOMEDICAL AND CLINICAL SCIENCES | Pharmacology and pharmaceutical sciences | Pharmaceutical delivery technologies_x000D_
ENGINEERING | Biomedical engineering | Biomaterials </t>
  </si>
  <si>
    <t>nanotechnology | biomedical engineering | drug delivery systems | biomaterials | cancer immunotherapy</t>
  </si>
  <si>
    <t>Cancer immunotherapy can boost the immune system to fight cancer but relies on safe delivery methods such as lipid nanoparticles (LNPs). However, current LNPs often cause unwanted immune side effects due to poly(ethylene glycol) in their formulation and accumulate mainly in the liver rather than immune organs. This project will develop new LNPs that minimise immune side effects and deliver therapeutics specifically to the spleen, making cancer treatment safer, more effective, and longer-lasting.</t>
  </si>
  <si>
    <t>Dr Katherine Landwehr</t>
  </si>
  <si>
    <t>0000-0002-1543-6304</t>
  </si>
  <si>
    <t>The critical effects of inhaled pollution: a current and future health crisis that will have the greatest impact on children.</t>
  </si>
  <si>
    <t>Curtin University | The Kids Research Institute Australia | University of Western Australia</t>
  </si>
  <si>
    <t xml:space="preserve">HEALTH SCIENCES | Public health | Public health not elsewhere classified_x000D_
BIOMEDICAL AND CLINICAL SCIENCES | Cardiovascular medicine and haematology | Respiratory diseases </t>
  </si>
  <si>
    <t>environmental pollutants | air pollution | modelling | exposure assessment | respiratory diseases</t>
  </si>
  <si>
    <t>The toxic effects of air pollution is an under-researched field that will have a large impact on children. My proposed research will help define the role of air pollution in childhood lung disease, assessing how lung health is affected by breathing different types of air pollution. These data will then be combined to create a model that can be used to predict health impacts of future air pollution sources.</t>
  </si>
  <si>
    <t>Dr Natasha Reid</t>
  </si>
  <si>
    <t>Transforming assessment and diagnostic care: Building a learning health system to improve outcomes for people with fetal alcohol spectrum disorder</t>
  </si>
  <si>
    <t>HEALTH SCIENCES | Health services and systems | People with disability_x000D_
HEALTH SCIENCES | Health services and systems | Digital health_x000D_
HEALTH SCIENCES | Health services and systems | Health systems</t>
  </si>
  <si>
    <t>disability | access to health care | neurodevelopmental disorders | diagnosis | health services research</t>
  </si>
  <si>
    <t>Many people with fetal alcohol spectrum disorder (FASD) go undiagnosed, due to limited availability and access to services, resulting in missed opportunities to support individuals and families. My research aims to improve how FASD is identified and supported by implementing a national system that reflects the latest research, digital tools, and community input. My work will lead to more timely, accurate, and culturally safe care for people with FASD across Australia.</t>
  </si>
  <si>
    <t>Prof Shankar Siva</t>
  </si>
  <si>
    <t>Precision Radiation and Molecular Imaging to Improve Kidney and Lung Cancer Outcomes</t>
  </si>
  <si>
    <t>BIOMEDICAL AND CLINICAL SCIENCES | Oncology and carcinogenesis | Radiation therapy_x000D_
BIOMEDICAL AND CLINICAL SCIENCES | Oncology and carcinogenesis | Solid tumours</t>
  </si>
  <si>
    <t>radiotherapy | molecular imaging | clinical research | clinical trial | cancer immunotherapy</t>
  </si>
  <si>
    <t>Australian cancer rates have increased by 88% in the last 20 years, and survival remains very poor with an advanced diagnosis. My 5-year program explores the potential of a revolutionary treatment called stereotactic ablative body radiotherapy (SABR) to improve outcomes in advanced lung and kidney cancers. I have designed a suite of clinical trials and integrated imaging and laboratory studies to assess the benefit of SABR and explore how SABR works, both alone and together with immunotherapies.</t>
  </si>
  <si>
    <t>Dr Andrea Bruder</t>
  </si>
  <si>
    <t>0000-0001-5422-5756</t>
  </si>
  <si>
    <t>Solving the inequitable knee injury burden for girls and women</t>
  </si>
  <si>
    <t>HEALTH SCIENCES | Public health | Preventative health care_x000D_
HEALTH SCIENCES | Allied health and rehabilitation science | Physiotherapy_x000D_
HEALTH SCIENCES | Allied health and rehabilitation science | Rehabilitation</t>
  </si>
  <si>
    <t>knee osteoarthritis | musculoskeletal disorders | rehabilitation | women | exercise therapy</t>
  </si>
  <si>
    <t>Girls and women suffer more knee injuries, and subsequently experience disproportionately worse outcomes than boys and men. One in two women after knee injury develops early-onset arthritis before 40 years of age. My program is the world’s first response to global calls to reduce the burden of arthritis in young women by: i) co-designing and testing a knee injury prevention program for girls; and ii) testing novel therapies co-designed with women to reduce womens’ arthritis burden.</t>
  </si>
  <si>
    <t>Prof Mohammed Eslam</t>
  </si>
  <si>
    <t>A Holistic Genomic Approach for Precision Management and Health Equity in MAFLD</t>
  </si>
  <si>
    <t>BIOMEDICAL AND CLINICAL SCIENCES | Clinical sciences | Gastroenterology and hepatology</t>
  </si>
  <si>
    <t>fatty liver disease | hepatic | hepatic fibrosis | liver | liver cirrhosis</t>
  </si>
  <si>
    <t>Fatty liver disease affects 1 in 3 Australians and is a leading cause of liver failure and cancer. Its variability, partly due to genetics, makes management challenging, with only one approved drug. My program will undertake human and mouse studies to identify novel genes that contribute to the disease and their function, develop diagnostic tools and new therapies, and include marginalized populations to ensure health equity. The aim is to share findings openly and continue to train students.</t>
  </si>
  <si>
    <t>Dr Meiling Han</t>
  </si>
  <si>
    <t>Reprogramming Bacterial Metabolism: A New Frontier in Overcoming Antibiotic Resistance</t>
  </si>
  <si>
    <t>BIOMEDICAL AND CLINICAL SCIENCES | Pharmacology and pharmaceutical sciences | Pharmaceutical sciences_x000D_
BIOLOGICAL SCIENCES | Microbiology | Bacteriology _x000D_
BIOLOGICAL SCIENCES | Bioinformatics and computational biology | Proteomics and metabolomics</t>
  </si>
  <si>
    <t>antibiotic resistance | synthetic lipopeptides | membrane lipids | bacterial pathogen | metabolomics</t>
  </si>
  <si>
    <t>Antibiotic-resistant infections are a growing health threat, causing treatment failures, longer hospital stays, and more deaths. My research studies how bacteria adapt their metabolism to survive even last-line antibiotics. By uncovering these survival strategies, I aim to identify new treatment targets and develop innovative antimicrobial therapies. The outcomes will help protect patients from life-threatening infections and support Australia’s efforts to combat antibiotic resistance.</t>
  </si>
  <si>
    <t>Dr Alice Gibson</t>
  </si>
  <si>
    <t>Navigating the Rise of Young-Onset Type 2 Diabetes: A Big Data-Driven, AI-powered ‘Sat Nav’ tool to guide Prevention and Policy</t>
  </si>
  <si>
    <t>HEALTH SCIENCES | Public health | Preventative health care_x000D_
HEALTH SCIENCES | Epidemiology | Disease surveillance</t>
  </si>
  <si>
    <t>type 2 diabetes mellitus (non-insulin dependent diabetes mellitus) | clinical epidemiology | health surveillance | diabetes prevention | data linkage</t>
  </si>
  <si>
    <t>Type 2 diabetes in young people is growing and hitting vulnerable communities hardest. This project will use big data to build a smart tool to guide better prevention and care - like a 'google maps' for making better health planning and policy decisions. Starting in NSW, it will map who is affected, how well they’re treated, and where help is most needed. The goal is to turn complex data into clear action, helping health services and policymakers tackle diabetes more effectively and fairly.</t>
  </si>
  <si>
    <t>Dr Haribondhu Sarma</t>
  </si>
  <si>
    <t>0000-0003-1553-8498</t>
  </si>
  <si>
    <t>Co-Design Approach to Engage Mother Support Groups in Community- Based One Health Interventions to Improve Child Linear Growth in Timor- Leste</t>
  </si>
  <si>
    <t>BIOMEDICAL AND CLINICAL SCIENCES | Nutrition and dietetics | Public health nutrition_x000D_
HEALTH SCIENCES | Public health | Health promotion_x000D_
HEALTH SCIENCES | Health services and systems | One health</t>
  </si>
  <si>
    <t>community intervention study | behavioural parenting interventions | implementation | malnutrition | developing countries</t>
  </si>
  <si>
    <t>This project aims to reduce child stunting in Timor-Leste by co-designing One Health interventions with Mother Support Groups. These trained community volunteers will support pregnant women and mothers through home visits focused on nutrition, hygiene, and animal care. The study will test the effectiveness of this approach in two regions and provide evidence to inform national health policies and improve child growth outcomes.</t>
  </si>
  <si>
    <t>Optimising physical and mental health at menopause</t>
  </si>
  <si>
    <t>BIOMEDICAL AND CLINICAL SCIENCES | Clinical sciences | Endocrinology</t>
  </si>
  <si>
    <t>female menopause | hereditary breast cancer | prospective cohort study | clinical decision making | postmenopausal</t>
  </si>
  <si>
    <t xml:space="preserve">Hot flushes +/- night sweats affect around 70% of women at menopause and last for 7 years on average. This program will address key knowledge gaps in menopause, to improve physical and mental health   1. Understanding how early menopause causes chronic disease and whether MHT is preventive  2. Increasing access to effective treatments for cancer patients with menopausal symptoms with a clinical toolkit 3. Support choices about treatment with a Patient Decision Aid </t>
  </si>
  <si>
    <t>Dr Sidhant Chopra</t>
  </si>
  <si>
    <t>Foundational approaches to predicting and understanding treatment response in psychosis</t>
  </si>
  <si>
    <t xml:space="preserve">PSYCHOLOGY | Biological psychology | Cognitive neuroscience_x000D_
BIOMEDICAL AND CLINICAL SCIENCES | Clinical sciences | Psychiatry (incl. psychotherapy) </t>
  </si>
  <si>
    <t>neuroimaging | schizophrenia | psychosis | magnetic resonance imaging (mri) | mental health</t>
  </si>
  <si>
    <t>Currently, drugs that attempt to treat psychotic illnesses like schizophrenia are chosen based on trial-and-error and are often ineffective at relieving symptoms. By combining data from many clinical trials, I will compare promising brain-based predictors of treatment response. We will also detect the overlapping brain changes caused by different antipsychotics to try to better understand how they work and select new drugs that may work better and/or have fewer side effects.</t>
  </si>
  <si>
    <t>Assoc Prof Xia Wang</t>
  </si>
  <si>
    <t>Transforming Stroke Outcomes Through Blood Pressure Optimisation and Surgical Innovation</t>
  </si>
  <si>
    <t>hypertension | neurosurgery | acute stroke | intracerebral haemorrhage | clinical research</t>
  </si>
  <si>
    <t>Stroke is a major cause of death and disability. High blood pressure is common after stroke and can lead to worse outcomes, but the best way to manage it is still unclear. My research will use global data and clinical trials to find the safest and most effective ways to control blood pressure, test less invasive surgery for brain bleeds, and improve care after stroke. This work aims to give doctors simple, low-cost tools to help patients recover better from stroke.</t>
  </si>
  <si>
    <t>Assoc Prof Aya Mousa</t>
  </si>
  <si>
    <t>Precision Medicine in Gestational Diabetes: Exploring Insulin Physiology and Heterogeneity</t>
  </si>
  <si>
    <t>BIOMEDICAL AND CLINICAL SCIENCES | Reproductive medicine | Obstetrics and gynaecology _x000D_
BIOMEDICAL AND CLINICAL SCIENCES | Reproductive medicine | Reproductive medicine not elsewhere classified_x000D_
HEALTH SCIENCES | Public health | Preventative health care</t>
  </si>
  <si>
    <t>pregnancy | gestational diabetes | hyperglycaemia | insulin resistance | preventive medicine</t>
  </si>
  <si>
    <t>Metabolic pregnancy disorders such as gestational diabetes mellitus (GDM) are driven by the body's inability to regulate insulin. Despite affecting women differently, GDM is treated with a 'one-size-fits-all' approach. My globally recognised research program will clarify how insulin actions and related risks impact GDM and its complications, and will test a new precision approach to optimise treatment, reduce unnecessary insulin use and costs, and improve outcomes for women and their babies.</t>
  </si>
  <si>
    <t>Dr Luh Putu Lila Wulandari</t>
  </si>
  <si>
    <t>0000-0002-3397-3648</t>
  </si>
  <si>
    <t>Generating new evidence to inform the elimination of mother-to-child transmission of syphilis in Indonesia.</t>
  </si>
  <si>
    <t>Udayana University | University of New South Wales</t>
  </si>
  <si>
    <t>Australia | Indonesia</t>
  </si>
  <si>
    <t>HEALTH SCIENCES | Health services and systems | Health systems_x000D_
HEALTH SCIENCES | Public health | Public health not elsewhere classified</t>
  </si>
  <si>
    <t>antenatal screening | health services | syphilis | health systems | primary care</t>
  </si>
  <si>
    <t xml:space="preserve">Syphilis in pregnancy can cause stillbirth, newborn death, and lifelong health problems for babies. Each year, over a million pregnant women are affected worldwide, with Indonesia carrying the highest burden in Southeast Asia. This research will develop better testing and treatment pathways for mothers and babies, and working with private midwives to close care gaps and inform national and global efforts to eliminate mother-to-child syphilis transmission. </t>
  </si>
  <si>
    <t>Dr Arindam Ghosh</t>
  </si>
  <si>
    <t>Decoding Immunotherapies at the Nanoscale</t>
  </si>
  <si>
    <t>BIOLOGICAL SCIENCES | Biochemistry and cell biology | Receptors and membrane biology_x000D_
BIOMEDICAL AND CLINICAL SCIENCES | Medical physiology | Human biophysics _x000D_
BIOMEDICAL AND CLINICAL SCIENCES | Immunology | Cellular immunology</t>
  </si>
  <si>
    <t>cellular immunology | antibody cancer therapy | optical imaging | cell surface receptor | t cell immunotherapy</t>
  </si>
  <si>
    <t>More than 135000 people are living with blood cancer in Australia. Immunotherapies are a promising cure even in advanced malignancies. For rational design of refined immunotherapies, knowledge on molecular organisation and interactions of drugs and therapeutic targets is essential, which is currently lacking. To elucidate such nanoscale information, I will develop and utilise cutting-edge fluorescence imaging for quantitative investigation of immunotherapies at molecular and cellular scales.</t>
  </si>
  <si>
    <t>Prof Janet Davies</t>
  </si>
  <si>
    <t>0000-0002-6378-4119</t>
  </si>
  <si>
    <t>Driving targeted solutions for allergic respiratory disease management</t>
  </si>
  <si>
    <t>BIOMEDICAL AND CLINICAL SCIENCES | Cardiovascular medicine and haematology | Respiratory diseases _x000D_
BIOMEDICAL AND CLINICAL SCIENCES | Immunology | Allergy</t>
  </si>
  <si>
    <t>allergic rhinitis | allergen-induced inflammation | allergic airways disease | allergic asthma | allergy</t>
  </si>
  <si>
    <t xml:space="preserve">Founded on priorities of patients, and building on existing systems, this proposal outlines a holistic plan to address the most important questions about allergic rhinitis, commonly known as hay fever. As many as one in four Australians suffer from hay fever. Although hay fever can make asthma and other allergies worse, most patient don't see a doctor for help. I will investigate health system challenges, individual factors, ways pollen drives allergies, and phone tools to control hay fever.  </t>
  </si>
  <si>
    <t>Dr Emma Haynes</t>
  </si>
  <si>
    <t>0000-0001-8017-9423</t>
  </si>
  <si>
    <t>Putting wellbeing first in health decision making: Integrating First Nations knowledges with biomedical information for improved health communication</t>
  </si>
  <si>
    <t>INDIGENOUS STUDIES | Aboriginal and Torres Strait Islander health and wellbeing | Aboriginal and Torres Strait Islander health services_x000D_
INDIGENOUS STUDIES | Aboriginal and Torres Strait Islander health and wellbeing | Aboriginal and Torres Strait Islander social, emotional, cultural and spiritual wellbeing_x000D_
INDIGENOUS STUDIES | Aboriginal and Torres Strait Islander health and wellbeing | Aboriginal and Torres Strait Islander cultural determinants of health</t>
  </si>
  <si>
    <t>informed decision making | participatory action research | wellbeing | aboriginal health | health services research</t>
  </si>
  <si>
    <t xml:space="preserve">Communication failure limits healthcare effectiveness, especially in First Nations health, where communication often causes unintended confusion/harm. The program will implement and evaluate an innovative communication model to support autonomous informed decision-making, co-designed with First Nations leaders, community members and academics, as well as clinicians. The model applies across diverse settings, providing a pathway to improved health and wellbeing through better communication. </t>
  </si>
  <si>
    <t>Dr Abu Ali Ibn Sina</t>
  </si>
  <si>
    <t>NanoGlycoRNA Scan: Novel GlycoRNA biomarker discovery and nanobiosensing program for early cancer detection from liquid biopsy</t>
  </si>
  <si>
    <t>Harvard Medical School | University of New South Wales</t>
  </si>
  <si>
    <t>Australia | United States of America</t>
  </si>
  <si>
    <t>BIOMEDICAL AND CLINICAL SCIENCES | Medical biotechnology | Medical molecular engineering of nucleic acids and proteins_x000D_
BIOMEDICAL AND CLINICAL SCIENCES | Oncology and carcinogenesis | Liquid biopsies_x000D_
BIOMEDICAL AND CLINICAL SCIENCES | Medical biotechnology | Medical biotechnology diagnostics (incl. biosensors)</t>
  </si>
  <si>
    <t>cancer detection | molecular diagnostics | nanotechnology | biomarkers | biotechnology</t>
  </si>
  <si>
    <t>Most cancers are diagnosed too late due to reliance on invasive tissue biopsies and a lack of early stage biomarkers. This project will identify a new class of cancer biomarkers—glycoRNAs—recently discovered molecules released into the blood by cancer cells, and develop a nanotechnology-based blood test to detect cancer at Stage I, when treatment is most effective and often curative. This low-cost, non-invasive test aims to improve survival through earlier, routine diagnosis.</t>
  </si>
  <si>
    <t>Dr Samantha Colledge-Frisby</t>
  </si>
  <si>
    <t>0000-0003-3571-0136</t>
  </si>
  <si>
    <t>Preventing injecting-related bacterial infections in people who inject drugs</t>
  </si>
  <si>
    <t>National Drug Research Institute</t>
  </si>
  <si>
    <t>HEALTH SCIENCES | Public health | Social determinants of health_x000D_
HEALTH SCIENCES | Epidemiology | Behavioural epidemiology_x000D_
HEALTH SCIENCES | Public health | Preventative health care</t>
  </si>
  <si>
    <t>injecting drug use | multiple risk factors | bacterial infection | harm reduction | brief intervention</t>
  </si>
  <si>
    <t>Bacterial infections among people who inject drugs is on the rise in Australia. The reason for this is unknown. My innovative research program will generate new knowledge on the burden of these infections, reason for their increase, and deliver a strategy to prevent them. The outcomes of this research are expected to reduce the overall burden due to bacterial infections, saving millions of dollars in public health resources and contribute to health equality for people who inject drugs.</t>
  </si>
  <si>
    <t>Dr Xin Dai</t>
  </si>
  <si>
    <t>0000-0002-0472-700X</t>
  </si>
  <si>
    <t>Protecting Respiratory and related Health in a Changing Climate: Long-Term Impacts and Interventions for Bushfire Smoke Exposure in Australia</t>
  </si>
  <si>
    <t xml:space="preserve">HEALTH SCIENCES | Epidemiology | Environmental epidemiology_x000D_
ENGINEERING | Environmental engineering | Air pollution modelling and control_x000D_
BIOMEDICAL AND CLINICAL SCIENCES | Cardiovascular medicine and haematology | Respiratory diseases </t>
  </si>
  <si>
    <t>bushfire | respiratory | machine learning | longitudinal cohort study | randomised controlled trial (rct)</t>
  </si>
  <si>
    <t>Communities worldwide face frequent bushfires due to climate change, yet the long-term impacts on lung health are still unknown, and no effective interventions have been established. This project will study how long-term exposure affects human health and who is most at risk. It will also test how well air filters protect people with lung diseases against impact of bushfire. The findings will help create better public health advice and targeted to reduce the harm  in future fire seasons.</t>
  </si>
  <si>
    <t>Dr George Taiaroa</t>
  </si>
  <si>
    <t>0009-0009-3050-1424</t>
  </si>
  <si>
    <t>Transforming antenatal care with deployable genotyping tests for infections of pregnancy</t>
  </si>
  <si>
    <t>Kamuzu University of Health Sciences | University of Melbourne</t>
  </si>
  <si>
    <t>Australia | Malawi</t>
  </si>
  <si>
    <t>BIOMEDICAL AND CLINICAL SCIENCES | Clinical sciences | Infectious diseases_x000D_
BIOLOGICAL SCIENCES | Biochemistry and cell biology | Analytical biochemistry_x000D_
BIOMEDICAL AND CLINICAL SCIENCES | Medical biotechnology | Medical biotechnology diagnostics (incl. biosensors)</t>
  </si>
  <si>
    <t>antenatal screening | syphilis | genotype | human immunodeficiency virus (hiv) | treatment-resistant</t>
  </si>
  <si>
    <t xml:space="preserve">Certain infectious diseases can cause devastating health consequences if acquired by mothers during pregnancy. My research focuses on delivering deployable genotyping tests for two priority infections of pregnancy, HIV and syphilis, to enable efficient clinical care where needed and prevent transmission to newborns. The activities address technical development, evaluation and community engagement to efficiently progress the tests to regulatory approval and meaningful health benefits.    </t>
  </si>
  <si>
    <t>Prof Freya Fowkes</t>
  </si>
  <si>
    <t>Novel surveillance strategies to achieve the last mile of malaria elimination in the Asia-Pacific</t>
  </si>
  <si>
    <t>University of Melbourne | Burnet Institute</t>
  </si>
  <si>
    <t>HEALTH SCIENCES | Epidemiology | Epidemiology not elsewhere classified_x000D_
HEALTH SCIENCES | Epidemiology | Disease surveillance</t>
  </si>
  <si>
    <t>malaria transmission | immunology | vector-borne disease | epidemiology | public health</t>
  </si>
  <si>
    <t>In the Asia-Pacific, more than two billion people are at risk of malaria, a parasitic disease transmitted by mosquitoes. I will work with malaria endemic partners to provide evidence for novel malaria diagnostics and strategies to improve surveillance so that every last malaria infection is detected, treated and eliminated. My program aims to change policy and advance progress towards the goal of malaria elimination in the Asia-Pacific by 2030.</t>
  </si>
  <si>
    <t>Dr Jacqueline Heraud-Farlow</t>
  </si>
  <si>
    <t>0000-0002-3786-8474</t>
  </si>
  <si>
    <t>New mechanisms and targets in RNA-driven inflammatory disease</t>
  </si>
  <si>
    <t>BIOMEDICAL AND CLINICAL SCIENCES | Immunology | Innate immunity_x000D_
BIOLOGICAL SCIENCES | Genetics | Genetics not elsewhere classified</t>
  </si>
  <si>
    <t>rna binding proteins | neuroinflammatory disease | rna processing | rare diseases | pattern recognition</t>
  </si>
  <si>
    <t xml:space="preserve">Fundamental to a functional immune system is the ability to correctly distinguish between material from our own cells and from a virus. Failure to do so results in auto-inflammation. This proposal will investigate novel regulators of this process that we recently identified, develop advanced disease models and test new therapeutic approaches providing hope for rare diseases that currently have no effective treatments.  </t>
  </si>
  <si>
    <t>Dr Jennifer Habel</t>
  </si>
  <si>
    <t>Harnessing immunity in pregnancy, infancy &amp; childhood to protect from severe viral diseases</t>
  </si>
  <si>
    <t>immunology | influenza | cellular immunology | viral immunology | sars-cov-2</t>
  </si>
  <si>
    <t>Respiratory viral infections pose a significant health risk to pregnant women, infants and young children, making it critical to understand mechanisms underlying severe disease in these high-risk groups. My research will determine how immune memory is established in infancy and young childhood, and the impact of pregnancy on antiviral immunity. This work will inform vaccine strategies and identify potential therapeutic targets to improve protection against severe respiratory virus infections.</t>
  </si>
  <si>
    <t>Prof Mary Herbert</t>
  </si>
  <si>
    <t>Safeguarding transmission of the maternal genome to improve women’s health and reproductive outcomes</t>
  </si>
  <si>
    <t xml:space="preserve">BIOMEDICAL AND CLINICAL SCIENCES | Reproductive medicine | Reproduction </t>
  </si>
  <si>
    <t>female reproduction | reproductive biology | developmental biology | female infertility | cell development</t>
  </si>
  <si>
    <t>The global trend for women to delay starting a family until they are in their late 30s poses a major risk to female reproductive health. Fertility of women declines from 35 years resulting in failure to become pregnant, miscarriage or the birth of a baby with a chromosomal defect such as Down syndrome. These problems are mainly caused by a decline in the quality of eggs as women get older. My mission is better understanding why this happens so that we can develop new treatments to prevent it.</t>
  </si>
  <si>
    <t>Assoc Prof Emily Wong</t>
  </si>
  <si>
    <t>Leveraging deep learning and single cell biology to understand human enhancer diversity</t>
  </si>
  <si>
    <t>BIOLOGICAL SCIENCES | Bioinformatics and computational biology | Genomics and transcriptomics_x000D_
BIOLOGICAL SCIENCES | Genetics | Genome structure and regulation_x000D_
BIOLOGICAL SCIENCES | Genetics | Genomics</t>
  </si>
  <si>
    <t>enhancer elements | gene regulation | chromatin | bioinformatics | population genetics</t>
  </si>
  <si>
    <t>I will study how DNA regions called enhancers control our genes and contribute to differences between human populations. By using new single-cell methods, deep learning, and genetic data from many populations, I aim to discover how enhancers vary between people, how they affect health, and how changes in them can potentially lead to disease. This will make genetic research and medicine more accurate and useful for all.</t>
  </si>
  <si>
    <t>Prof Ian Cockburn</t>
  </si>
  <si>
    <t>0000-0001-8220-9294</t>
  </si>
  <si>
    <t>Dissecting immune responses to complex pathogens using Plasmodium</t>
  </si>
  <si>
    <t>BIOMEDICAL AND CLINICAL SCIENCES | Immunology | Autoimmunity _x000D_
BIOLOGICAL SCIENCES | Microbiology | Infectious agents_x000D_
BIOMEDICAL AND CLINICAL SCIENCES | Immunology | Cellular immunology</t>
  </si>
  <si>
    <t>b cells | vaccines | malaria | autoimmune disease | cellular immunology</t>
  </si>
  <si>
    <t xml:space="preserve">Malaria is responsible for the deaths of &gt;600,000 individuals per year. Eradication of malaria will require a safe and effective vaccine. The work here aims to identify new targets on the parasite for vaccines to aim at. It also aims to understand why malaria exposed individuals have low levels of autoimmunity and conversely how, in other circumstances, infections can break immune tolerance and enhance autoimmunity. </t>
  </si>
  <si>
    <t>Prof David Kaye</t>
  </si>
  <si>
    <t>0000-0003-4058-0372</t>
  </si>
  <si>
    <t>Improving outcomes in heart failure through integrated basic, clinical and translational research</t>
  </si>
  <si>
    <t>Baker Heart and Diabetes Institute | Alfred Hospital</t>
  </si>
  <si>
    <t>heart failure | biochemistry | disease mechanisms | clinical research | translational research</t>
  </si>
  <si>
    <t>Around 500K Australians live with heart failure (HF). It is a life-limiting condition in which patients have a poor quality of life and require frequent hospitalisation. HF arises due to a weakness of heart muscle pumping or increased muscle stiffness. HF is increasingly complicated by comorbid conditions and many recommended treatments do not work. My unique research program will address this challenge by comprehensively studying the causes of HF and developing new, more effective treatments.</t>
  </si>
  <si>
    <t>Prof Yuning Hong</t>
  </si>
  <si>
    <t>0000-0002-8085-1651</t>
  </si>
  <si>
    <t>Targeting childhood dementia: leveraging novel chemical probes to identify surrogate biomarkers for improved diagnosis and therapy</t>
  </si>
  <si>
    <t>BIOLOGICAL SCIENCES | Biochemistry and cell biology | Analytical biochemistry_x000D_
BIOLOGICAL SCIENCES | Biochemistry and cell biology | Cell metabolism</t>
  </si>
  <si>
    <t>oxidative stress | molecular diagnosis | oxidative damage | protein folding | protein aggregation</t>
  </si>
  <si>
    <t>1 in 2,900 children is born with a condition that causes childhood dementia, leading to severe loss in brain function and often premature death. This program will develop molecular tools to detect changes in cellular proteins and organelle function in blood, enabling earlier diagnosis, monitoring disease progression, and accelerating treatment development—addressing a critical unmet need in childhood dementia care.</t>
  </si>
  <si>
    <t>Dr Emma Macdonald-Laurs</t>
  </si>
  <si>
    <t>0000-0002-9894-4610</t>
  </si>
  <si>
    <t>From Missed to Mapped: Advancing Detection of Paediatric Focal Cortical Dysplasia in Clinical Practice</t>
  </si>
  <si>
    <t>BIOMEDICAL AND CLINICAL SCIENCES | Neurosciences | Neurology and neuromuscular diseases</t>
  </si>
  <si>
    <t>focal epilepsy | positron emission tomography (pet) | neuroimaging | artificial intelligence | qualitative research</t>
  </si>
  <si>
    <t xml:space="preserve">Focal cortical dysplasia are areas of abnormal brain that are a common cause of severe epilepsy in children. Epilepsy due to dysplasia can be cured with brain surgery. Currently only 40% of dysplasia are diagnosed on MRI scans. We developed a "dysplasia detector" using artificial intelligence that improves detection to 75-87%. This project will test the detector in a "real life" clinical setting to confirm its effectiveness and acceptability and test new methods to improve detection in infants. </t>
  </si>
  <si>
    <t>Prof Ada Cheung</t>
  </si>
  <si>
    <t>Advancing Evidence-Based Approaches to Improve the Health and Wellbeing of Transgender Australians</t>
  </si>
  <si>
    <t>gender | testosterone | gender differences | estradiol | suicide prevention</t>
  </si>
  <si>
    <t>Trans people face major health gaps and limited access to care. This project will generate high-quality, community-led research on the effects of gender-affirming hormone therapy on mental health, muscle, heart, and immune function. It includes world-first trials and Australia’s largest trans health survey. The findings will reduce suicide risk, debunk myths and guide health and sporting policies based on science, not stigma, to ultimately improve the health and wellbeing of trans people.</t>
  </si>
  <si>
    <t>Dr Sav Zwickl</t>
  </si>
  <si>
    <t>0000-0003-2959-5928</t>
  </si>
  <si>
    <t>Strengthening Resilience and Improving Mental Health of Trans and Gender Diverse Australians</t>
  </si>
  <si>
    <t xml:space="preserve">HEALTH SCIENCES | Epidemiology | Social epidemiology_x000D_
HEALTH SCIENCES | Public health | Social determinants of health_x000D_
HUMAN SOCIETY | Gender studies | Transgender studies </t>
  </si>
  <si>
    <t>gender | suicide prevention | social determinants of health | mental health | public health</t>
  </si>
  <si>
    <t>Transgender people are among the most marginalised populations in Australia and face high rates of mental ill-health and suicidality. This innovative research program will identify trans community health priorities, improve understanding of trans mental health, and strengthen trans resilience to discrimination. It will provide robust evidence to inform health policy and programs, to create lasting real-world impact and improve mental health outcomes of transgender communities.</t>
  </si>
  <si>
    <t>Prof Helen Skouteris</t>
  </si>
  <si>
    <t>Strengthening Implementation Practice and Research with Equity</t>
  </si>
  <si>
    <t xml:space="preserve">HUMAN SOCIETY | Development studies | Poverty, inclusivity and wellbeing </t>
  </si>
  <si>
    <t>social disadvantage | consumer participation | health inequalities | participatory action research | program evaluation</t>
  </si>
  <si>
    <t>People living with most disadvantage and vulnerability experience poorer health, social and educational outcomes. Implementation science can help us bridge the gap and make things more equitable for everyone. Despite a vast number of implementation frameworks, theories &amp; models, the 'how' to use implementation science to advance equity is largely unknown. This Fellowship will fill this gap in knowledge by establishing Australia's first programmatic study of equity-centred implementation science.</t>
  </si>
  <si>
    <t>Dr Claire Owen</t>
  </si>
  <si>
    <t>0000-0002-2694-5411</t>
  </si>
  <si>
    <t>Translational Science for Enhanced Diagnosis and Management of Polymyalgia Rheumatica and Giant Cell Arteritis (TRANSCEND-PMRGCA)</t>
  </si>
  <si>
    <t xml:space="preserve">BIOMEDICAL AND CLINICAL SCIENCES | Clinical sciences | Rheumatology and arthritis </t>
  </si>
  <si>
    <t>vasculitis | biomarkers | arthritis | diagnosis | exercise</t>
  </si>
  <si>
    <t xml:space="preserve">This project will improve the diagnosis and management of polymyalgia rheumatica (PMR), a common arthritis-like condition that affects Australians &gt;50 years of age. 25% of patients also develop giant cell arteritis (GCA), a serious condition that can cause blindness. It will simplify diagnosis using imaging, explore new blood tests for PMR/GCA and trial exercise to prevent long-term disability. The goal is to deliver more personalised care and better health for people living with PMR and GCA. </t>
  </si>
  <si>
    <t>Dr Caio Seguin</t>
  </si>
  <si>
    <t>New pathways: Advancing TMS therapy for depression through connectome modelling</t>
  </si>
  <si>
    <t>BIOMEDICAL AND CLINICAL SCIENCES | Neurosciences | Computational neuroscience (incl. mathematical neuroscience and theoretical neuroscience)_x000D_
BIOMEDICAL AND CLINICAL SCIENCES | Clinical sciences | Psychiatry (incl. psychotherapy) _x000D_
ENGINEERING | Biomedical engineering | Biomedical imaging</t>
  </si>
  <si>
    <t>neuropsychiatric disorders | transcranial magnetic stimulation (tms) | major depression | neuroimaging | connectivity</t>
  </si>
  <si>
    <t>Many people with depression do not respond to conventional medication. One alternative is transcranial magnetic stimulation (TMS), a non-invasive, safe and approved brain stimulation therapy that activates target areas of the brain. However, we don’t fully understand how TMS spreads through each person’s brain wiring to relieve symptoms. This project will study how TMS works, map the brain circuits involved in treatment, and develop tools to personalise and improve patient care.</t>
  </si>
  <si>
    <t>Dr Santiago Diaz Torres</t>
  </si>
  <si>
    <t>Targeting Retinal Support Cell Programs for Neuroprotection in Glaucoma</t>
  </si>
  <si>
    <t>The Council of the Queensland Institute of Medical Research</t>
  </si>
  <si>
    <t>https://ror.org/004y8wk30</t>
  </si>
  <si>
    <t>BIOLOGICAL SCIENCES | Bioinformatics and computational biology | Translational and applied bioinformatics_x000D_
BIOLOGICAL SCIENCES | Bioinformatics and computational biology | Statistical and quantitative genetics</t>
  </si>
  <si>
    <t>statistical genetics | genetic association | complex genetic disease | genetic mapping | genetic epidemiology</t>
  </si>
  <si>
    <t>Glaucoma is a leading cause of blindness worldwide. Although lowering eye pressure is the main treatment, many patients continue to lose vision over time. Recent studies suggest that support cells in the retina, which help maintain retinal health and function, may carry genetic mechanisms contributing to disease progression. My research aims to map these genetic changes in detail and explore whether targeting these support cells could open new avenues for protecting vision.</t>
  </si>
  <si>
    <t>Dr Xin Zhang</t>
  </si>
  <si>
    <t>0000-0001-9422-3499</t>
  </si>
  <si>
    <t>Emerging opportunities for obesity treatment: structure-based drug design of GLP-1R/GLP-2R co-agonists</t>
  </si>
  <si>
    <t xml:space="preserve">BIOLOGICAL SCIENCES | Biochemistry and cell biology | Structural biology (incl. macromolecular modelling)_x000D_
BIOMEDICAL AND CLINICAL SCIENCES | Pharmacology and pharmaceutical sciences | Basic pharmacology </t>
  </si>
  <si>
    <t>structural biology | structure-activity relationships | g protein-coupled receptors | structure-based drug design | molecular pharmacology</t>
  </si>
  <si>
    <t>Obesity has become a worldwide epidemic and is among the world’s leading causes of disease burden. Co-targeting receptors of glucagon-like peptide 1 (GLP-1) and 2 (GLP-2) has potential for delivering superior clinical outcomes. This project will address key knowledge gaps in understanding structure and function of both receptors that will facilitate structure-guided-activity programs to develop novel co-agonists.</t>
  </si>
  <si>
    <t>Dr Yilin Kang</t>
  </si>
  <si>
    <t>Unravelling the Impact of External Stressors on Mitochondrial Disease</t>
  </si>
  <si>
    <t>BIOLOGICAL SCIENCES | Biochemistry and cell biology | Biochemistry and cell biology not elsewhere classified _x000D_
BIOLOGICAL SCIENCES | Biochemistry and cell biology | Cell metabolism</t>
  </si>
  <si>
    <t>mitochondrial disease | environmental risk factors | mitochondrial function | cell metabolism | gene-environment interaction</t>
  </si>
  <si>
    <t>Mitochondrial diseases are severe, life-threatening health conditions that claim the lives of around 80 Australians each year. The disease can begin at any age and affect various organs. We do not yet fully understand why mitochondrial disease progression varies even among individuals with identical disease mutations. We will investigate how environmental factors influence the progression of the disease and develop therapeutic interventions to treat the disease.</t>
  </si>
  <si>
    <t>Dr Shouya Feng</t>
  </si>
  <si>
    <t>Defining the Role of Innate Immune Sensors at the Host–Microbe Interface in Inflammatory Diseases</t>
  </si>
  <si>
    <t>Hudson Institute of Medical Research</t>
  </si>
  <si>
    <t>innate immunity | clinical genetics | inflammatory diseases | host/pathogen interaction | ulcerative colitis</t>
  </si>
  <si>
    <t>Uncontrolled activation of the immune response can lead to inflammatory diseases. Chronic inflammatory diseases, such as inflammatory bowel disease, impose a growing threat to human health.  In this project, I will investigate the role of an overactive immune protein in chronic intestinal inflammation. This project will provide new insights into the interplay between the immune system and inflammatory bowel disease and inform the development of new immunotherapies.</t>
  </si>
  <si>
    <t>Dr Sophie Valkenburg</t>
  </si>
  <si>
    <t>0000-0002-0768-9926</t>
  </si>
  <si>
    <t>Harnessing Antiviral Immunity to Respiratory viruses by Defining Conserved Viral targets for robust T cell and Antibody functions</t>
  </si>
  <si>
    <t>BIOLOGICAL SCIENCES | Microbiology | Virology _x000D_
BIOMEDICAL AND CLINICAL SCIENCES | Immunology | Cellular immunology_x000D_
BIOMEDICAL AND CLINICAL SCIENCES | Immunology | Humoural immunology and immunochemistry</t>
  </si>
  <si>
    <t>cellular immunology | humoral immunology | influenza virus | vaccines | coronavirus</t>
  </si>
  <si>
    <t>Respiratory viruses are a substantial public health threat, amplified by lethal emerging infectious viruses from the animal to human interface. Vaccines are our most important public health tool to combat viral infections, and diagnostics can estimate disease burden and intervention effectiveness. This proposal optimises use of current vaccines, identifies viral targets for diagnostics, therapies and next generation vaccines to combat influenza and MERS to transform pandemic preparedness.</t>
  </si>
  <si>
    <t>Dr Kelsey Grantham</t>
  </si>
  <si>
    <t>0000-0002-5288-611X</t>
  </si>
  <si>
    <t>Statistical methodology and guidance to avoid pitfalls in cluster randomised trials</t>
  </si>
  <si>
    <t>MATHEMATICAL SCIENCES | Statistics | Biostatistics_x000D_
HEALTH SCIENCES | Health services and systems | Implementation science and evaluation</t>
  </si>
  <si>
    <t>biostatistics | randomised controlled trial (rct) | clinical trial | applied statistics | health services research</t>
  </si>
  <si>
    <t>This program will develop new statistical methods and guidance for novel clinical trials, which test whether group-level health interventions are effective. Expected outcomes include knowledge on the strengths and limitations of streamlined designs and guidance on the choice and appropriate use of these designs. This work will make it more likely that health-improving interventions will be identified for better health outcomes across Australia.</t>
  </si>
  <si>
    <t>Prof Katherine Lee</t>
  </si>
  <si>
    <t>Extending and translating innovative biostatistical methods for adaptive platform trials</t>
  </si>
  <si>
    <t>MATHEMATICAL SCIENCES | Statistics | Biostatistics_x000D_
BIOMEDICAL AND CLINICAL SCIENCES | Paediatrics | Neonatology</t>
  </si>
  <si>
    <t>biostatistics | randomised controlled trial (rct) | methodology | clinical trial | paediatric</t>
  </si>
  <si>
    <t>An adaptive platform trial is a new trial design that offers cost and time saving over traditional designs. However, their complexity raises statistical challenges in the methods required and there is currently limited expertise to support the growing demand in Australia. My biostatistical research program, embedded in real trials, will address these challenges and build the biostatistical skills needed to support cutting-edge clinical and public health research into the future.</t>
  </si>
  <si>
    <t>Assoc Prof Stephanie Partridge</t>
  </si>
  <si>
    <t>The Full Picture: Transforming adolescent engagement in diet and prevention research</t>
  </si>
  <si>
    <t xml:space="preserve">HEALTH SCIENCES | Public health | Preventative health care_x000D_
HEALTH SCIENCES | Public health | Social determinants of health_x000D_
HEALTH SCIENCES | Public health | Community child health </t>
  </si>
  <si>
    <t>overweight/obesity | adolescent health | nutrition | consumer participation | social determinants of health</t>
  </si>
  <si>
    <t>Adolescent obesity is rising across the Asia-Pacific, yet adolescents are rarely involved in shaping solutions in research or policy. This research will evaluate accessible tools to meaningfully engage adolescents in research, develop national guidelines, and use new methods to understand the food environments they experience every day. It will also adapt and pilot this approach in Indonesia and Fiji, ultimately aiming to improve adolescent health across the region and globally.</t>
  </si>
  <si>
    <t>Prof Daniel MacArthur</t>
  </si>
  <si>
    <t>Genomic medicine resources representing Australia’s unique diversity</t>
  </si>
  <si>
    <t>The Garvan Institute of Medical Research | Murdoch Children's Research Institute</t>
  </si>
  <si>
    <t>BIOLOGICAL SCIENCES | Genetics | Genomics_x000D_
BIOLOGICAL SCIENCES | Bioinformatics and computational biology | Genomics and transcriptomics</t>
  </si>
  <si>
    <t>genetics | functional genomics | genomics | population genetics | genetic analysis</t>
  </si>
  <si>
    <t>This project will study the genetic makeup of 1,000 people from five under-represented Australian communities, including Indigenous Australians, to study molecules in their blood to understand how their unique genetic variation affects health. The goal is to make genomic medicine more valuable to all Australians by generating and responsibly sharing scientific data from these communities that can improve the prediction, diagnosis, and treatment of many diseases.</t>
  </si>
  <si>
    <t>Prof Dan Siskind</t>
  </si>
  <si>
    <t>0000-0002-2072-9216</t>
  </si>
  <si>
    <t>Transforming physical and mental health care for people living with schizophrenia</t>
  </si>
  <si>
    <t xml:space="preserve">BIOMEDICAL AND CLINICAL SCIENCES | Clinical sciences | Psychiatry (incl. psychotherapy) </t>
  </si>
  <si>
    <t>schizophrenia | clinical trial | antipsychotic drugs | comorbidity | clinical guidelines</t>
  </si>
  <si>
    <t>Schizophrenia affects 80 million people worldwide. One-third don’t respond to standard treatment, and clozapine is the only licenced medicine for these people. My work has improved safe use of clozapine and management of physical health comorbidity. I now aim to lead Australia’s first National Clinical Trial Consortium for treatment-resistant schizophrenia, to test new therapies and shape global guidelines. This will improve clinical care and deliver better mental and physical health outcomes.</t>
  </si>
  <si>
    <t>Dr Rebecca Delconte</t>
  </si>
  <si>
    <t>Harnessing tissue-specific immunometabolism to improve NK cell immunotherapy</t>
  </si>
  <si>
    <t xml:space="preserve">BIOLOGICAL SCIENCES | Biochemistry and cell biology | Cell metabolism_x000D_
BIOMEDICAL AND CLINICAL SCIENCES | Immunology | Tumour immunology </t>
  </si>
  <si>
    <t>natural killer cells | cancer immunotherapy | tumour immunology | cell metabolism | dietary intake</t>
  </si>
  <si>
    <t>The tumor microenvironment-the area around and within a tumour-weakens immune cells and supports cancer growth. My research shows that limiting food intake boosts anti-tumour immunity, in part by changing immune cell metabolism. This proposal will uncover how diet-driven metabolic changes in immune cells vary across tumour tissue microenvironments. Using advanced metabolic and genomic tools, we can identify tissue-specific metabolic targets to guide new, tailored cancer therapies.</t>
  </si>
  <si>
    <t>Dr Peter Eggenhuizen</t>
  </si>
  <si>
    <t>0000-0002-7102-3547</t>
  </si>
  <si>
    <t>Development of a novel engineered T cell based therapy for inflammatory bowel disease</t>
  </si>
  <si>
    <t>BIOMEDICAL AND CLINICAL SCIENCES | Immunology | Cellular immunology_x000D_
BIOMEDICAL AND CLINICAL SCIENCES | Immunology | Autoimmunity _x000D_
BIOMEDICAL AND CLINICAL SCIENCES | Clinical sciences | Gastroenterology and hepatology</t>
  </si>
  <si>
    <t>translational research | regulatory t cells | inflammatory bowel disease (ibd) | t cell immunotherapy | autoimmune disease</t>
  </si>
  <si>
    <t>Inflammatory bowel disease (IBD) patients often become unresponsive to current therapies. There is an unmet need to develop new therapies to target patients with uncontrollable IBD. I propose a new therapy using patient’s own regulatory T cells (Tregs), an immune cell in the blood that can suppress the inflammation driving IBD. I aim to generate IBD-targeting receptors, engineer them onto Tregs and investigate their therapeutic potential in cell-based laboratory tests and animal models of IBD.</t>
  </si>
  <si>
    <t>Dr Anna Francis</t>
  </si>
  <si>
    <t>0000-0001-5106-3712</t>
  </si>
  <si>
    <t>Transforming lives for children and young adults with chronic kidney disease</t>
  </si>
  <si>
    <t xml:space="preserve">BIOMEDICAL AND CLINICAL SCIENCES | Clinical sciences | Nephrology and urology </t>
  </si>
  <si>
    <t>nephrology | kidney failure | paediatric | kidney transplantation | young adults</t>
  </si>
  <si>
    <t xml:space="preserve">Cardiovascular disease, infection and cancer remain the leading causes of death for children and youth with kidney failure. Little is known about the effect of related medical problems in young people with kidney disease. This project will define factors impacting health conditions (including mental illness) and causes of death for children and youth with kidney failure. It will explore ways to improve kidney disease outcomes, from living longer to optimising academic outcomes.   </t>
  </si>
  <si>
    <t>Dr Scott Sands</t>
  </si>
  <si>
    <t>Novel Avenues for Cardiovascular Risk Mitigation in Sleep-Disordered Breathing</t>
  </si>
  <si>
    <t xml:space="preserve">BIOMEDICAL AND CLINICAL SCIENCES | Cardiovascular medicine and haematology | Respiratory diseases </t>
  </si>
  <si>
    <t>sleep apnoea | pregnancy complications | pathophysiology | cardiovascular risk | randomised controlled trial (rct)</t>
  </si>
  <si>
    <t>This program will change how we diagnose and treat sleep-disordered breathing—a common cause of high blood pressure, pregnancy complications, and heart attack or stroke. I will lead world-first trials using my translational sleep apnea physiology tools to personalise treatments, target those at greatest cardiovascular risk, and avoid cardiovascular harm from the wrong treatment. This work will support safer and more effective care for millions.</t>
  </si>
  <si>
    <t>Dr Andrew Buultjens</t>
  </si>
  <si>
    <t>0000-0002-5984-1328</t>
  </si>
  <si>
    <t>Machine learning for pathogen genomics: predicting origin, function and therapeutic potential</t>
  </si>
  <si>
    <t>BIOLOGICAL SCIENCES | Microbiology | Microbial genetics _x000D_
INFORMATION AND COMPUTING SCIENCES | Machine learning | Machine learning not elsewhere classified_x000D_
BIOLOGICAL SCIENCES | Bioinformatics and computational biology | Statistical and quantitative genetics</t>
  </si>
  <si>
    <t>microbiology | public health | bioinformatics | machine learning | bacterial pathogen</t>
  </si>
  <si>
    <t>Bacterial DNA holds clues about how infections spread, why some bacteria persist in hospitals and how they produce useful medicines. However, linking this DNA to real-world traits remains a challenge. This project will build advanced computer tools to connect genetic data with key traits like infection source and antibiotic production. The outcomes will improve public health responses, strengthen infection control and support the discovery of new treatments.</t>
  </si>
  <si>
    <t>Dr Joanne Dono</t>
  </si>
  <si>
    <t>0000-0002-7428-8639</t>
  </si>
  <si>
    <t>The ‘Ditching Ultra-processed Products to Enrich Diets (DUPED)’ project: reframing the message about reducing consumption of unhealthy foods and drinks</t>
  </si>
  <si>
    <t>health promotion | chronic illness prevention | consumer information | population-based | public health policy</t>
  </si>
  <si>
    <t>Australians over-consume ultra-processed products because they are cheap and easy to access but it is also causing damage to their health. My research aims to develop and test multiple public health communication tools to persuade consumers to reduce consumption of ultra-processed foods and drinks. My work is expected to improve consumer understanding of dietary risk and inform mass media messaging and public health policy.</t>
  </si>
  <si>
    <t>Prof Kay Crossley</t>
  </si>
  <si>
    <t>Reducing inequitable knee injury burden for women and girls</t>
  </si>
  <si>
    <t>HEALTH SCIENCES | Allied health and rehabilitation science | Physiotherapy_x000D_
HEALTH SCIENCES | Public health | Injury prevention</t>
  </si>
  <si>
    <t>rehabilitation | sports injury | knee osteoarthritis | women | injury prevention</t>
  </si>
  <si>
    <t>Women and girls suffer up to 8 times more sports-related knee injuries than men and boys, and they also have worse outcomes (more pain, reduced physical activity) following a knee injury. My program will directly address the global calls to focus on women’s and girls’ knee injury burden. It aims to prevent knee injury in women and girls and reduce pain and improve outcomes for women and girls who have suffered a knee injury.</t>
  </si>
  <si>
    <t>Prof Gregory Dore</t>
  </si>
  <si>
    <t>0000-0002-4741-2622</t>
  </si>
  <si>
    <t>Interventions to improve the lives of people who use drugs</t>
  </si>
  <si>
    <t>BIOMEDICAL AND CLINICAL SCIENCES | Clinical sciences | Infectious diseases_x000D_
HEALTH SCIENCES | Epidemiology | Disease surveillance_x000D_
HEALTH SCIENCES | Public health | Health equity</t>
  </si>
  <si>
    <t>hepatitis c virus | data linkage | clinical epidemiology | drug use | clinical research</t>
  </si>
  <si>
    <t xml:space="preserve">The project will evaluate therapeutic strategies to improve the lives of people who use drugs. These will include novel therapies to increase hepatitis C cure and reduce methamphetamine and opioid drug use dependency. Short-duration (4-week) hepatitis C treatment will be evaluated, compared to the current standard 8-week duration. GLP-1 receptor agonists (such as Ozempic) will be evaluated, initially in people with methamphetamine dependency.     </t>
  </si>
  <si>
    <t>Prof Jamie Rossjohn</t>
  </si>
  <si>
    <t>A molecular investigation into T cell antigen receptor function and dysfunction in humans</t>
  </si>
  <si>
    <t>BIOLOGICAL SCIENCES | Biochemistry and cell biology | Receptors and membrane biology_x000D_
BIOLOGICAL SCIENCES | Biochemistry and cell biology | Structural biology (incl. macromolecular modelling)_x000D_
BIOMEDICAL AND CLINICAL SCIENCES | Immunology | Cellular immunology</t>
  </si>
  <si>
    <t>innate immunity | x-ray crystallography | cellular immunology | major histocompatibility complex (mhc) | autoimmune disease</t>
  </si>
  <si>
    <t>I am a biomedical researcher who focuses on understanding processes central to infection and immunity. My research program covers the pathogenesis of infectious human diseases, adaptive and innate immunity and autoimmunity. I use biochemical approaches and structural biology as my main research tool, and my research program, which involves an international network of basic, clinical and industrial collaborators, has considerable relevance to applied outcomes for human immunological diseases.</t>
  </si>
  <si>
    <t>Dr Khoa Nguyen</t>
  </si>
  <si>
    <t>0000-0003-1271-9576</t>
  </si>
  <si>
    <t>Advancing Neurological Rehabilitation with Microfluidics enabled Bioelectronics</t>
  </si>
  <si>
    <t>BIOMEDICAL AND CLINICAL SCIENCES | Neurosciences | Peripheral nervous system</t>
  </si>
  <si>
    <t>implants | cytotoxicity | neuronal injury | microfluidic | peripheral nerve injury</t>
  </si>
  <si>
    <t>Complications and traumas resulting from neurological disorders such as Parkinson’s disease, traumatic brain injuries, and spinal cord injuries hinder the recovery of the patients. This project will explore the opportunities for Australian made, first long-lived active neural interface devices that are ultrathin, flexible, implantable, and highly biocompatible to deliver effective treatments for neurological diseases in Australian population, improving the quality of life of all Australians.</t>
  </si>
  <si>
    <t>Dr Qi Cao</t>
  </si>
  <si>
    <t>Development of Chimeric Signalling Switch Receptor for immune cell in kidney diseases</t>
  </si>
  <si>
    <t>Westmead Institute for Medical Research</t>
  </si>
  <si>
    <t>nephropathy | innate immunity | inflammation | chronic renal failure | immunotherapy</t>
  </si>
  <si>
    <t>Kidney diseases are a major cause of death and morbidity worldwide. Current treatments to delay progression of kidney diseases are few and largely ineffective, so that new therapies are urgently needed. We have recently developed an innovative approach to genetically engineer immune cells to treat kidney diseases. This study will determine the effectiveness of this new cell therapy in kidney disease models and whether it can be used to treat human kidney diseases.</t>
  </si>
  <si>
    <t>Dr Alicia Byrne</t>
  </si>
  <si>
    <t>0000-0002-8141-1818</t>
  </si>
  <si>
    <t>Realising the potential of genomic medicine through improved data sharing and refined variant classification</t>
  </si>
  <si>
    <t>Broad Institute | The Garvan Institute of Medical Research</t>
  </si>
  <si>
    <t>BIOMEDICAL AND CLINICAL SCIENCES | Clinical sciences | Medical genetics (excl. cancer genetics)_x000D_
BIOLOGICAL SCIENCES | Genetics | Genomics</t>
  </si>
  <si>
    <t>molecular diagnostics | medical genomics | clinical guidelines | implementation | clinical genetics</t>
  </si>
  <si>
    <t>Many people who have genetic testing receive uncertain results – changes in their DNA are found, but it’s unclear whether they are linked to disease. My vision is to improve how we evaluate these changes by developing tools that support more accurate and consistent interpretation, and by informing improvements to the global standards that guide this process. This will help doctors make better use of genetic information, ultimately improving care for patients and their families.</t>
  </si>
  <si>
    <t>Assoc Prof Myles Murphy</t>
  </si>
  <si>
    <t>0000-0001-6068-1096</t>
  </si>
  <si>
    <t>Reducing the burden of injury in Australian police force recruits</t>
  </si>
  <si>
    <t>Edith Cowan University</t>
  </si>
  <si>
    <t>https://ror.org/05jhnwe22</t>
  </si>
  <si>
    <t>Edith Cowan University | Western Australia Police Force</t>
  </si>
  <si>
    <t>HEALTH SCIENCES | Public health | Injury prevention_x000D_
BIOMEDICAL AND CLINICAL SCIENCES | Clinical sciences | Sports medicine_x000D_
HEALTH SCIENCES | Allied health and rehabilitation science | Physiotherapy</t>
  </si>
  <si>
    <t>injury prevention | muscle injury | musculoskeletal disorders | tendon injury | physiotherapy</t>
  </si>
  <si>
    <t>Police force recruits suffer an unacceptable rate of injury (1 in 5) during basic training, but we lack evidence on appropriate physical entrance standards and how to prevent injuries and retain recruits as healthy active police force members. This project aims to generate new evidence on police force training loads to enable co-development of new entrance standards and better prepare recruits for academy training, leading to nationally scalable transformation of police recruiting procedures.</t>
  </si>
  <si>
    <t>Dr Julian Carosi</t>
  </si>
  <si>
    <t>0000-0001-6820-3953</t>
  </si>
  <si>
    <t>Detection and destruction of damaged proteins</t>
  </si>
  <si>
    <t>autophagy | cell biology | lysosome biology | catabolism | stress proteins</t>
  </si>
  <si>
    <t xml:space="preserve">   Damaged proteins such as Tau become 'sticky' and aggregate in the brain, driving neurodegeneration. Cells normally detect and clear them via 'waste-disposal' pathways, but how they recognize damaged versus healthy proteins is poorly understood. My 5‑year vision is to uncover these damage‑sensing systems and harness them to clear harmful proteins, with the goal of unlocking new therapeutic strategies to treat or prevent neurodegenerative diseases.   </t>
  </si>
  <si>
    <t>Dr Rosemary Cater</t>
  </si>
  <si>
    <t>0000-0003-4503-002X</t>
  </si>
  <si>
    <t>Structure-Guided Development of Choline Transporter Inhibitors for Glioma Treatment</t>
  </si>
  <si>
    <t>BIOLOGICAL SCIENCES | Biochemistry and cell biology | Analytical biochemistry_x000D_
BIOLOGICAL SCIENCES | Biochemistry and cell biology | Receptors and membrane biology_x000D_
BIOLOGICAL SCIENCES | Biochemistry and cell biology | Structural biology (incl. macromolecular modelling)</t>
  </si>
  <si>
    <t>transporters | blood-brain barrier | structure-function | structure-based drug design | micronutrients</t>
  </si>
  <si>
    <t>Cancer cells need special nutrients to grow, including choline, which is used to build cell membranes. Specialised molecular machines transport choline into cells. In aggressive, deadly cancers such as glioma (brain cancer), they work overtime to supply tumours with the choline needed for growth and spread. My research aims to visualise how these transporters work and develop drugs that block them to cut off choline supply, which will open a new avenue for treating brain cancer.</t>
  </si>
  <si>
    <t>Dr Nirosen Vijiaratnam</t>
  </si>
  <si>
    <t>Achieving disease modification in Parkinson’s disease</t>
  </si>
  <si>
    <t>parkinson disease | biomarkers | clinical trial | disease progression | outcome measures</t>
  </si>
  <si>
    <t>Most Parkinson’s treatments only ease symptoms—they don’t slow the disease. I’m working to change that. Some diabetes drugs may help protect brain cells, and I helped lead one of the largest trials testing this. Now, I’m reanalyzing data to understand who benefits most and why. By finding the right people for the right treatment, we can design smarter trials—and take a real step toward slowing Parkinson’s disease for the first time.</t>
  </si>
  <si>
    <t>Dr Jia Jia Lim</t>
  </si>
  <si>
    <t>0000-0002-6097-6238</t>
  </si>
  <si>
    <t>Targeting CD1a-restricted T cells for molecular intervention in skin autoimmunity</t>
  </si>
  <si>
    <t>BIOLOGICAL SCIENCES | Biochemistry and cell biology | Biochemistry and cell biology not elsewhere classified _x000D_
BIOMEDICAL AND CLINICAL SCIENCES | Immunology | Cellular immunology_x000D_
BIOLOGICAL SCIENCES | Biochemistry and cell biology | Structural biology (incl. macromolecular modelling)</t>
  </si>
  <si>
    <t>t cell receptor | antigen presenting cells | t cell immunity | skin disease | lipids</t>
  </si>
  <si>
    <t>This project studies how the immune system in the skin responds to damaged or altered fats (lipids), especially through a molecule called CD1a. Changes in skin lipids like sun exposure or cosmetics may trigger harmful T cell responses that cause inflammation. By understanding this process at the molecular level, the research will lay the foundation to develop new, targeted treatments for inflammatory skin conditions like psoriasis, contact dermatitis and eczema.</t>
  </si>
  <si>
    <t>Assoc Prof Kefyalew Alene</t>
  </si>
  <si>
    <t>0000-0002-1904-4682</t>
  </si>
  <si>
    <t>Geospatial analytics to accelerate global tuberculosis elimination efforts</t>
  </si>
  <si>
    <t>HEALTH SCIENCES | Epidemiology | Epidemiological modelling</t>
  </si>
  <si>
    <t>tuberculosis | infectious diseases | epidemiology | geographic variations | burden of disease</t>
  </si>
  <si>
    <t>Tuberculosis (TB) remains a major global health issue, causing 10 million illnesses and 1.3 million deaths each year. While global progress is being made, some places are left behind. My research aims to build a worldwide TB data platform and create detailed maps to show where TB and drug resistance are highest. By giving decision-makers clear information, we can better target resources and efforts, speeding up progress toward ending TB everywhere.</t>
  </si>
  <si>
    <t>Assoc Prof Craig Haifer</t>
  </si>
  <si>
    <t>0000-0002-3675-6550</t>
  </si>
  <si>
    <t>Integrating Microbiome Therapeutics into Clinical Practice: Advancing Faecal Microbiota Transplantation Toward Next-Generation Interventions</t>
  </si>
  <si>
    <t>St Vincent's Hospital Sydney | University of New South Wales</t>
  </si>
  <si>
    <t>BIOLOGICAL SCIENCES | Microbiology | Microbiology not elsewhere classified_x000D_
BIOMEDICAL AND CLINICAL SCIENCES | Clinical sciences | Gastroenterology and hepatology_x000D_
BIOMEDICAL AND CLINICAL SCIENCES | Oncology and carcinogenesis | Cancer therapy (excl. chemotherapy and radiation therapy)</t>
  </si>
  <si>
    <t>gastroenterology | long covid | cancer immunotherapy | probiotics | antimicrobial therapy</t>
  </si>
  <si>
    <t>This research develops new gut microbiome-based therapies to treat ulcerative colitis, long COVID, and cancer-related side effects. It includes clinical trials of faecal transplants, targeted prebiotics, and next-generation probiotics, aiming to improve patient care with safer, more personalised treatments that are ready for real-world use.</t>
  </si>
  <si>
    <t>Prof Jo Robinson</t>
  </si>
  <si>
    <t>0000-0001-5652-918X</t>
  </si>
  <si>
    <t>Lives on the line: Youth suicide prevention in the digital age</t>
  </si>
  <si>
    <t>HEALTH SCIENCES | Health services and systems | Digital health_x000D_
HEALTH SCIENCES | Public health | Health promotion</t>
  </si>
  <si>
    <t>suicide prevention | internet service delivery | suicide risk | youth | health policy</t>
  </si>
  <si>
    <t xml:space="preserve">Suicide-related behaviour is increasing among young Australians. Online harms are thought to be part of the problem but evidence is lacking.   This work will examine why suicide-related behaviour is increasing. It will produce evidence-based, co-designed tools for young people, families, clinicians &amp; educators that will improve online safety, facilitate access to care &amp; reduce suicide. It will produce guidance for policymakers &amp; tech. companies and will have impact in Australia &amp; overseas. </t>
  </si>
  <si>
    <t>Prof David Hunter</t>
  </si>
  <si>
    <t>0000-0003-3197-752X</t>
  </si>
  <si>
    <t>Developing new evidence and impacting care in osteoarthritis</t>
  </si>
  <si>
    <t>osteoarthritis | clinical trial | knee osteoarthritis | joint disease | health services</t>
  </si>
  <si>
    <t>Osteoarthritis is a leading cause of disability in Australia and around the world. This research aims to prevent the disease, improve care, and bring new treatments to patients faster. We will test weight loss and medication strategies to stop arthritis before it starts, compare in-person and digital programs to improve care access, and develop risk tools to help people take early action. This work will reduce pain, improve quality of life, and help people stay active and independent.</t>
  </si>
  <si>
    <t>Dr Nicole Warrington</t>
  </si>
  <si>
    <t>0000-0003-4195-775X</t>
  </si>
  <si>
    <t>Uncovering modifiable risk factors and therapeutic targets for disease progression using large-scale statistical genetics</t>
  </si>
  <si>
    <t>BIOLOGICAL SCIENCES | Bioinformatics and computational biology | Statistical and quantitative genetics_x000D_
HEALTH SCIENCES | Epidemiology | Epidemiological methods</t>
  </si>
  <si>
    <t>statistical genetics | genetic epidemiology | longitudinal study | genetic association | complex disease</t>
  </si>
  <si>
    <t>There is currently poor understanding of how our genes contribute to how quickly diseases progress. My research program will use data collected over many years in hundreds of thousands of individuals to understand the genetic contributions to how rapidly diseases progress. This information will help stratify individuals into those at high risk of rapid progression and identify modifiable lifestyle factors and drug development opportunities to slow disease progression.</t>
  </si>
  <si>
    <t>Assoc Prof Stephanie Harrison</t>
  </si>
  <si>
    <t>0000-0002-8846-0946</t>
  </si>
  <si>
    <t>Narrowing the divide: an evaluation of social and health determinants to improve equity in aged care access and health outcomes for older people</t>
  </si>
  <si>
    <t>Flinders University | SAHMRI</t>
  </si>
  <si>
    <t>HEALTH SCIENCES | Epidemiology | Epidemiology not elsewhere classified_x000D_
HEALTH SCIENCES | Health services and systems | Aged health care</t>
  </si>
  <si>
    <t>aged care | health service utilisation | epidemiology | cohort study | access to health care</t>
  </si>
  <si>
    <t>Older people should be able to access care when they need it to support them to remain living at home and reduce time spent in hospital. The Aged Care Royal Commission showed that older people have many barriers accessing care. My research uses national data to identify which groups of older people have the most difficulties accessing care. The results will be critical to understand who needs better support accessing care to improve the health and quality of life of the older population.</t>
  </si>
  <si>
    <t>Prof Anthony Cesare</t>
  </si>
  <si>
    <t>0000-0002-0864-1254</t>
  </si>
  <si>
    <t>Genome integrity in human health and disease</t>
  </si>
  <si>
    <t>Children's Medical Research Institute</t>
  </si>
  <si>
    <t>BIOLOGICAL SCIENCES | Biochemistry and cell biology | Cell development, proliferation and death_x000D_
BIOLOGICAL SCIENCES | Biochemistry and cell biology | Biochemistry and cell biology not elsewhere classified _x000D_
BIOLOGICAL SCIENCES | Genetics | Cell and nuclear division</t>
  </si>
  <si>
    <t>dna repair | telomeres | mitosis | dna replication | dna damage</t>
  </si>
  <si>
    <t>Our research aims to understand how cells protect their DNA and what happens when this protection fails. We will study how damage to DNA leads to cancer, ageing, and inflammation, and how the body’s own repair systems respond. By uncovering the key steps that cause damaged cells to die or activate the immune system, we hope to find new ways to improve cancer treatments and reduce the impact of age-related diseases.</t>
  </si>
  <si>
    <t>Assoc Prof Fiona Brownfoot</t>
  </si>
  <si>
    <t>0000-0002-1439-7016</t>
  </si>
  <si>
    <t>Developing platform technologies to improve pregnancy monitoring</t>
  </si>
  <si>
    <t xml:space="preserve">BIOMEDICAL AND CLINICAL SCIENCES | Reproductive medicine | Obstetrics and gynaecology </t>
  </si>
  <si>
    <t>obstetrics | biomedical engineering | fetal distress | hypoxic-ischaemic encephalopathy | pregnancy complications</t>
  </si>
  <si>
    <t>Pregnancy and birth are high-risk, with one in 140 babies stillborn with little improvement in decades. This project will develop three technologies to make care safer: a wearable device for pregnancy that tracks heart rates and contractions using AI; a tool to help clinicians interpret fetal heart rate during labour; and a tiny sensor that continuously measures fetal pH to detect distress. These tools aim to support earlier, more accurate decisions and improve outcomes for mothers and babies.</t>
  </si>
  <si>
    <t>Assoc Prof Justin Beardsley</t>
  </si>
  <si>
    <t>A Multi-Pronged Response to Antifungal Resistance: Strengthening Surveillance, Stewardship, Therapeutics, and Global Policy</t>
  </si>
  <si>
    <t>BIOLOGICAL SCIENCES | Microbiology | Mycology _x000D_
BIOMEDICAL AND CLINICAL SCIENCES | Clinical sciences | Infectious diseases</t>
  </si>
  <si>
    <t>antifungal | genomics | antimicrobial resistance | candida | public health</t>
  </si>
  <si>
    <t>Antifungal resistance is a growing global health issue. This program tackles it through research, clinical trials, and policy work. In Australia, it tracks fungal infections and tests new treatments. In Vietnam, it studies how resistant fungi spread through food. Globally, it helps shape health policies. Together, these efforts aim to improve treatment and stop the spread of resistant fungi.</t>
  </si>
  <si>
    <t>Assoc Prof Freya Shearer</t>
  </si>
  <si>
    <t>Mitigating the impact of current and future epidemic and pandemic diseases on society</t>
  </si>
  <si>
    <t>HEALTH SCIENCES | Epidemiology | Epidemiological modelling_x000D_
HEALTH SCIENCES | Epidemiology | Disease surveillance_x000D_
HEALTH SCIENCES | Health services and systems | One health</t>
  </si>
  <si>
    <t>disease transmission | pandemic preparedness and response | mosquito-borne disease | decision support | mathematical modelling</t>
  </si>
  <si>
    <t>Epidemic infections are a major and ongoing threat to health and economic prosperity. COVID-19 devastated many of the world’s most developed health care systems and economies. Meanwhile, climate change is altering the spatial distribution of mosquito-borne diseases.  My proposal will integrate methods in public health, ecology, and mathematics to develop more effective strategies for the surveillance and control of epidemic infections, improving population health.</t>
  </si>
  <si>
    <t>Dr Aidan Burrell</t>
  </si>
  <si>
    <t>Targeted Interventions and Enhanced Surveillance in Severe Acute Respiratory Failure</t>
  </si>
  <si>
    <t>intensive care medicine | randomised controlled trial (rct) | acute respiratory distress syndrome (ards) | viral pneumonia | public health</t>
  </si>
  <si>
    <t>My research fellowship will establish a world-leading program in acute respiratory failure. Building on the clinical trials and national surveillance systems I already lead, I will expand this infrastructure to develop new treatments for influenza and severe respiratory failure, and strengthen national monitoring of  severe respiratory infections, including pandemics—ultimately improving outcomes for critically ill patients and their families.</t>
  </si>
  <si>
    <t>Prof Ollie Jay</t>
  </si>
  <si>
    <t>Heat and Health: Safeguarding people across the life course in a warming world</t>
  </si>
  <si>
    <t>HEALTH SCIENCES | Sports science and exercise | Exercise physiology</t>
  </si>
  <si>
    <t>heat stress | dehydration | thermoregulation | hyperthermia | climate change</t>
  </si>
  <si>
    <t>Extreme heat records are now broken year after year around the world. The estimated death toll is equivalent to a fully occupied jumbo jet crashing every seven hours. This Investigator Grant will fill critical gaps in heat-health science and deliver urgently needed, sustainable solutions that protect the most vulnerable, strengthen long-term resilience, and reduce the burden of other diseases worsened by heat stress.</t>
  </si>
  <si>
    <t>Prof Andrew Ellisdon</t>
  </si>
  <si>
    <t>Targeting lysosomal cholesterol sensing to combat aberrant cell growth</t>
  </si>
  <si>
    <t>BIOLOGICAL SCIENCES | Biochemistry and cell biology | Receptors and membrane biology_x000D_
BIOLOGICAL SCIENCES | Biochemistry and cell biology | Cell metabolism_x000D_
BIOLOGICAL SCIENCES | Biochemistry and cell biology | Structural biology (incl. macromolecular modelling)</t>
  </si>
  <si>
    <t>structural biology | transporters | g protein-coupled receptors | cholesterol metabolism | electron microscopy</t>
  </si>
  <si>
    <t xml:space="preserve">Hyperactivation of cell metabolism and growth is linked to diseases such as diabetes, cancer, and some brain disorders. However, current treatments often fail due to toxicity or resistance. My research focuses on LYCHOS, a cellular sensor that detects when cholesterol levels are high enough to support cell growth. By understanding how LYCHOS works and developing new drugs to block its activity, I aim to safely switch off harmful growth signals in disease.     </t>
  </si>
  <si>
    <t>Dr Xiangfeng Lai</t>
  </si>
  <si>
    <t>Lipid Nanoadjuvants to Repurpose Polymyxin B Against Multidrug-Resistant Staphylococcus aureus</t>
  </si>
  <si>
    <t>ENGINEERING | Biomedical engineering | Biomaterials _x000D_
BIOLOGICAL SCIENCES | Microbiology | Bacteriology _x000D_
ENGINEERING | Nanotechnology | Nanomaterials</t>
  </si>
  <si>
    <t>multidrug resistance | membrane lipids | staphylococcus aureus | biomaterials | nanotechnology</t>
  </si>
  <si>
    <t>Multidrug-resistant Gram-positive Staphylococcus aureus (MRSA) causes more than 150 000 deaths a year and urgently needs new treatment options. We have engineered food-grade lipid nanoparticles that briefly weaken the bacterium’s cell wall, , allowing “Gram-negative-only” antibiotic polymyxin B to kill MRSA. We will test how quickly this new therapy clears many patient strains and prove its power and safety in mouse bloodstream and skin infection models.</t>
  </si>
  <si>
    <t>Prof Alexander Loukas</t>
  </si>
  <si>
    <t>0000-0002-0896-8441</t>
  </si>
  <si>
    <t>Next-generation therapeutics inspired by coevolutionary biology</t>
  </si>
  <si>
    <t>James Cook University</t>
  </si>
  <si>
    <t>https://ror.org/04gsp2c11</t>
  </si>
  <si>
    <t>BIOMEDICAL AND CLINICAL SCIENCES | Immunology | Autoimmunity _x000D_
BIOMEDICAL AND CLINICAL SCIENCES | Medical microbiology | Medical parasitology _x000D_
BIOLOGICAL SCIENCES | Evolutionary biology | Host-parasite interactions</t>
  </si>
  <si>
    <t>helminth infection | autoimmune disease | protein expression | clustered regularly interspaced short palindromic repeats (crispr) | inflammatory bowel disease (ibd)</t>
  </si>
  <si>
    <t>Billions of people in developing countries are infected with parasitic worms, but they have been eradicated from industrialised nations. Humans co-evolved with worms, so their recent removal has deprived us of signals required to keep inflammation in check. My research focuses on worm molecules that can be used as: (i) vaccines and diagnostics to combat parasitic infections in developing countries, and (ii) a novel platform of anti-inflammatory therapeutics for use in industrialised nations.</t>
  </si>
  <si>
    <t>Prof Shanshan Li</t>
  </si>
  <si>
    <t>0000-0002-9021-8470</t>
  </si>
  <si>
    <t>Towards Safeguarding Maternal and Child Health from the Impacts of Bushfire Smoke</t>
  </si>
  <si>
    <t>HEALTH SCIENCES | Epidemiology | Environmental epidemiology_x000D_
ENVIRONMENTAL SCIENCES | Climate change impacts and adaptation | Human impacts of climate change and human adaptation</t>
  </si>
  <si>
    <t>bushfire | exposure assessment | climate change | maternal and child health | environmental epidemiology</t>
  </si>
  <si>
    <t>With bushfires grow more frequent and severe, especially in Australia, their smoke poses rising health risks. This research program addresses key gaps in understanding impacts on mothers and children, focusing on exposure, health effects, and prevention. Leveraging my leading expertise in environmental health, it will generate evidence, guide interventions, shape policy, and build capacity to reduce risks and protect vulnerable populations in Australia and beyond.</t>
  </si>
  <si>
    <t>Prof Melissa Baysari</t>
  </si>
  <si>
    <t>Safety first: Minimising risks and maximising benefits of electronic health records</t>
  </si>
  <si>
    <t>HEALTH SCIENCES | Health services and systems | Patient safety_x000D_
HEALTH SCIENCES | Health services and systems | Health informatics and information systems_x000D_
HEALTH SCIENCES | Health services and systems | Health systems</t>
  </si>
  <si>
    <t>computer-based decision support | risk management | electronic health information | patient safety | ergonomics</t>
  </si>
  <si>
    <t>Electronic health records (EHRs), now used in almost all healthcare settings, are digital versions of patients’ paper charts. Although EHRs can streamline work processes, improve quality of care, and enhance patient safety, they can also result in increased complexity, reduced efficiency, and new safety risks. This program of work will minimise the risks and maximise the benefits of EHRs by generating and translating evidence on optimal EHR design and implementation.</t>
  </si>
  <si>
    <t>Dr Mai Ngoc Vu</t>
  </si>
  <si>
    <t>0000-0001-5570-8557</t>
  </si>
  <si>
    <t>Next-Generation Nanotechnologies for Vaccines and Therapeutics</t>
  </si>
  <si>
    <t>BIOMEDICAL AND CLINICAL SCIENCES | Medical biotechnology | Medical molecular engineering of nucleic acids and proteins_x000D_
BIOMEDICAL AND CLINICAL SCIENCES | Immunology | Humoural immunology and immunochemistry_x000D_
BIOMEDICAL AND CLINICAL SCIENCES | Medical biotechnology | Nanomedicine</t>
  </si>
  <si>
    <t>vaccine | nanotechnology | monoclonal antibody | infectious diseases | messenger rna (mrna)</t>
  </si>
  <si>
    <t>Infectious diseases like COVID-19 and influenza are ongoing global threats. Current vaccines often fail to provide long-lasting or broad protection. This project will harness nanoparticle technologies to improve vaccines and antibody treatments. It aims to understand how particle design affects immune responses and how to exploit the full potential of mRNA lipid nanoparticles to deliver next-generation vaccines and therapeutics with broader and more durable protection against evolving viruses.</t>
  </si>
  <si>
    <t>Assoc Prof Lara Herrero</t>
  </si>
  <si>
    <t>Revolutionising how we treat and manage viral-induced disease</t>
  </si>
  <si>
    <t xml:space="preserve">BIOLOGICAL SCIENCES | Microbiology | Virology </t>
  </si>
  <si>
    <t>virology | disease pathogenesis | medical virology | arbovirus diseases | cellular mechanisms</t>
  </si>
  <si>
    <t xml:space="preserve">This project will develop new treatments for the severe, prolonged – and sometimes fatal – inflammatory diseases caused by emerging mosquito-transmitted viruses including chikungunya and Japanese Encephalitis virus. My team will comprehensively characterise how these viruses cause disease symptoms and use that information to develop the first disease modifying' drugs capable of alleviating the suffering of millions of patients globally. </t>
  </si>
  <si>
    <t>Assoc Prof Chun Xu</t>
  </si>
  <si>
    <t>Next generation biomaterial-based personalised scaffolds for bone repair</t>
  </si>
  <si>
    <t xml:space="preserve">ENGINEERING | Nanotechnology | Nanomaterials_x000D_
ENGINEERING | Materials engineering | Functional materials_x000D_
ENGINEERING | Manufacturing engineering | Additive manufacturing </t>
  </si>
  <si>
    <t>biomaterials | drug delivery | nanotechnology | tissue engineering | bone defects</t>
  </si>
  <si>
    <t>This project aims to improve bone repair by developing advanced materials and personalised scaffolds using nanotechnology. By creating next-generation biomaterials and 3D-printed implants, I will enhance the body’s natural healing processes and address complex bone defects. The ultimate goal is to deliver more effective treatments, reduce healthcare costs, and position Australia as a global leader in innovative bone regeneration technologies.</t>
  </si>
  <si>
    <t>Prof Eylem Levelt</t>
  </si>
  <si>
    <t>0000-0002-3799-7102</t>
  </si>
  <si>
    <t>Reducing the Cardiovascular Disease Burden in Women and Men with Type 2 Diabetes</t>
  </si>
  <si>
    <t>BIOMEDICAL AND CLINICAL SCIENCES | Clinical sciences | Endocrinology_x000D_
BIOMEDICAL AND CLINICAL SCIENCES | Cardiovascular medicine and haematology | Cardiology (incl. cardiovascular diseases)</t>
  </si>
  <si>
    <t>type 2 diabetes mellitus (non-insulin dependent diabetes mellitus) | magnetic resonance spectroscopy (mrs) | heart failure | heart attack | magnetic resonance imaging (mri)</t>
  </si>
  <si>
    <t>People who develop type 2 diabetes before the age of 40 and people with type 2 diabetes who survive a heart attack, have a much higher risk of death and complications compared to those without diabetes. To reduce this higher risk, using specialist heart scans and blood tests I will find out the underlying reasons for these worse health outcomes. In addition, I will investigate the differences in response to new treatments after a heart attack in relation to age and sex in people with diabetes.</t>
  </si>
  <si>
    <t>Assoc Prof Courtney Ryder</t>
  </si>
  <si>
    <t>0000-0001-6511-1965</t>
  </si>
  <si>
    <t>REenvisioning iNjury EmpoWerment approaches for Aboriginal and Torres Strait Islander Communities (ReNEW)</t>
  </si>
  <si>
    <t>INDIGENOUS STUDIES | Other Indigenous data, methodologies and global Indigenous studies | Other Indigenous data, methodologies and global Indigenous studies not elsewhere classified_x000D_
INDIGENOUS STUDIES | Aboriginal and Torres Strait Islander health and wellbeing | Aboriginal and Torres Strait Islander epidemiology_x000D_
HEALTH SCIENCES | Public health | Injury prevention</t>
  </si>
  <si>
    <t>injury epidemiology | community participation | injury prevention | aboriginal health | access to health care</t>
  </si>
  <si>
    <t>Injury is a serious but often overlooked health issue in Australia. Significant inequities exit with burden greatest amongst Aboriginal and Torres Strait Islander communities. This Aboriginal led project will use Indigenous research approaches to improve data systems, health care, and support services, helping to better understand injury impacts, reduce injury inequities and improve outcomes through culturally safe, Aboriginal and Torres Strait Islander community-driven solutions.</t>
  </si>
  <si>
    <t>Dr Rachel Nelligan</t>
  </si>
  <si>
    <t>Improving access to evidence-based exercise and support for people with chronic knee pain</t>
  </si>
  <si>
    <t>HEALTH SCIENCES | Allied health and rehabilitation science | Physiotherapy</t>
  </si>
  <si>
    <t>knee osteoarthritis | physical activity | self-management | exercise | randomised controlled trial (rct)</t>
  </si>
  <si>
    <t>Knee osteoarthritis is a common condition causing joint pain and reduced mobility. Exercise is the recommended 1st line treatment, but many people cannot access it due to cost, travel, or limited local services. This research will test, refine and make freely available a new mobile phone app that acts as a “one-stop shop” for osteoarthritis exercise support. Codesigned with people with osteoarthritis and clinicians, the app will provide tailored education, exercise and support.</t>
  </si>
  <si>
    <t>Ms Simone Sherriff</t>
  </si>
  <si>
    <t>Aboriginal and Torres Strait Islander self-determination of lactation care: building an Indigenous lactation workforce and community-led actions to support breastfeeding</t>
  </si>
  <si>
    <t>INDIGENOUS STUDIES | Aboriginal and Torres Strait Islander health and wellbeing | Aboriginal and Torres Strait Islander health promotion</t>
  </si>
  <si>
    <t>lactation | participatory action research | breastfeeding | community-based | aboriginal health</t>
  </si>
  <si>
    <t>Most Aboriginal and Torres Strait Islander women want to breastfeed, but currently there is a lack of culturally responsive and safe lactation support both within the hospital and health care system. As an Aboriginal breastfeeding expert, my research program will privilege Indigenous knowledges and voices to support the development of Indigenous-led evidence on effective breastfeeding and lactation support strategies and training for Aboriginal and Torres Strait Islander peoples.</t>
  </si>
  <si>
    <t>Dr Joshua Tobin</t>
  </si>
  <si>
    <t>0000-0003-4982-525X</t>
  </si>
  <si>
    <t>Developing aTranslational Pipeline for Personalised Immunotherapy in Follicular Lymphoma</t>
  </si>
  <si>
    <t>The University of Queensland | Princess Alexandra Hospital</t>
  </si>
  <si>
    <t xml:space="preserve">BIOMEDICAL AND CLINICAL SCIENCES | Oncology and carcinogenesis | Cancer therapy (excl. chemotherapy and radiation therapy)_x000D_
BIOMEDICAL AND CLINICAL SCIENCES | Oncology and carcinogenesis | Predictive and prognostic markers _x000D_
BIOMEDICAL AND CLINICAL SCIENCES | Immunology | Tumour immunology </t>
  </si>
  <si>
    <t>human malignant  b-cell  lymphoma | microenvironment | cancer immunotherapy | anti-tumour vaccine | translational research</t>
  </si>
  <si>
    <t xml:space="preserve">Follicular lymphoma is a blood cancer that often returns after treatment. In some patients, the immune system naturally keeps it under control. This project aims to identify tumour-specific markers, called neoantigens, unique to each patient. By targeting these with personalised immune therapies designed to target patient-specific neoantigens, we aim to prolong remission and reduce the need for repeated treatments—offering patients safer, longer-lasting control of their lymphoma. </t>
  </si>
  <si>
    <t>Prof Georgina Long</t>
  </si>
  <si>
    <t>0000-0001-8894-3545</t>
  </si>
  <si>
    <t>Cracking the Code of Checkpoint Inhibitor Resistance in Cancer</t>
  </si>
  <si>
    <t>Melanoma Institute Australia</t>
  </si>
  <si>
    <t xml:space="preserve">BIOMEDICAL AND CLINICAL SCIENCES | Oncology and carcinogenesis | Cancer therapy (excl. chemotherapy and radiation therapy)_x000D_
BIOMEDICAL AND CLINICAL SCIENCES | Oncology and carcinogenesis | Molecular targets_x000D_
BIOMEDICAL AND CLINICAL SCIENCES | Immunology | Tumour immunology </t>
  </si>
  <si>
    <t>melanoma | drug resistance | immunotherapy | clinical trial | cancer therapy</t>
  </si>
  <si>
    <t>Melanoma is a common, lethal cancer that often affects young people. Immunotherapy means that ~55% of patients with advanced melanoma can now be cured. This project aims to identify the remaining treatment-resistant patients upfront with predictive models and use advanced adaptive clinical trial designs to assign patients to experimental drugs based on their unique tumour biology. We will use blood, tumour, and stool samples to study mechanisms of resistance, to be fed back into future trials.</t>
  </si>
  <si>
    <t>Prof Robert Parton</t>
  </si>
  <si>
    <t>0000-0002-7494-5248</t>
  </si>
  <si>
    <t>Precision cell biology to understand human disease</t>
  </si>
  <si>
    <t xml:space="preserve">BIOLOGICAL SCIENCES | Biochemistry and cell biology | Protein trafficking_x000D_
BIOLOGICAL SCIENCES | Biochemistry and cell biology | Proteomics and intermolecular interactions (excl. medical proteomics)_x000D_
BIOLOGICAL SCIENCES | Zoology | Animal physiology - cell </t>
  </si>
  <si>
    <t>plasma membrane | caveolae | endocytosis | membrane trafficking | lipid bilayers</t>
  </si>
  <si>
    <t xml:space="preserve">This project will develop and apply techniques to test the role of proteins in specific cellular processes and in human disease conditions with a long-term goal of identifying therapeutic targets. It will examine how cells sense, and respond to, external stresses, particularly in the context of breast cancer cells and their ability to survive in a hostile environment.  </t>
  </si>
  <si>
    <t>Dr Ben Kirk</t>
  </si>
  <si>
    <t>0000-0002-0176-776X</t>
  </si>
  <si>
    <t>Preventing Muscle Loss in Older People with Type 2 Diabetes: A Translational Program</t>
  </si>
  <si>
    <t>HEALTH SCIENCES | Health services and systems | Aged health care</t>
  </si>
  <si>
    <t>sarcopenia | aged care | body composition | muscle strength | diabetes prevention</t>
  </si>
  <si>
    <t>Type 2 Diabetes is Australia’s most common disease. One in three older Australians with type 2 diabetes has low muscle mass, raising their risk for falls, disability, poor quality of life and death. Yet we still do not understand why this muscle loss occurs, how to detect it, or how best to prevent or treat it. Through a series of studies co-created with patients and clinicians, I will uncover causes, improve detection and treatment, and develop education tools to transform health outcomes.</t>
  </si>
  <si>
    <t>Dr Daniella Hock</t>
  </si>
  <si>
    <t>0000-0002-6940-4420</t>
  </si>
  <si>
    <t>Closing a Rare Gap: Translating proteomics into a pathology test for rare disease diagnosis</t>
  </si>
  <si>
    <t>BIOMEDICAL AND CLINICAL SCIENCES | Medical biotechnology | Medical biotechnology diagnostics (incl. biosensors)_x000D_
BIOLOGICAL SCIENCES | Genetics | Genomics_x000D_
BIOMEDICAL AND CLINICAL SCIENCES | Medical biochemistry and metabolomics | Medical biochemistry - proteins and peptides (incl. medical proteomics)</t>
  </si>
  <si>
    <t>rare disorders | proteomics | diagnostic test | genetic disorders | molecular diagnostics</t>
  </si>
  <si>
    <t>Only 50% of individuals with a suspected rare disease (RD) receive a genetic diagnosis. Most patients endure a 5-year diagnostic delay that requires extensive and invasive tests. This project will show the utility of my newly developed proteomics test to increase and speed-up the diagnosis of RDs and implement my test into clinic by obtaining NATA accreditation. This will end the diagnostic odyssey lived by many families and allow access to appropriate care, prognosis, and reproductive options.</t>
  </si>
  <si>
    <t>Dr Fekade Sime</t>
  </si>
  <si>
    <t>0000-0003-4061-2063</t>
  </si>
  <si>
    <t>Novel dosing solutions for outpatient parenteral antimicrobial therapy program</t>
  </si>
  <si>
    <t>BIOMEDICAL AND CLINICAL SCIENCES | Clinical sciences | Infectious diseases_x000D_
HEALTH SCIENCES | Nursing | Nursing not elsewhere classified _x000D_
BIOMEDICAL AND CLINICAL SCIENCES | Pharmacology and pharmaceutical sciences | Clinical pharmacy and pharmacy practice</t>
  </si>
  <si>
    <t>antimicrobial therapy | home-based care | pharmacokinetics | dose optimisation | therapeutic drug monitoring</t>
  </si>
  <si>
    <t>Treatment of infections using antimicrobial infusions without the patient requiring admission to a hospital bed has numerous benefits. However, implementation of outpatient antimicrobial therapy program faces multiple challenges including the lack of convenient dosing regimens for antibiotics of high clinical interest, and challenge in transitioning patients from infusion to oral therapy. This project will provide a major health system impact by resolving these key challenges.</t>
  </si>
  <si>
    <t>Dr Amelia Gulliver</t>
  </si>
  <si>
    <t>Click to Connect: Implementing evidence-based digital help-seeking tools in higher education</t>
  </si>
  <si>
    <t>HEALTH SCIENCES | Health services and systems | Implementation science and evaluation_x000D_
HEALTH SCIENCES | Public health | Health promotion_x000D_
HEALTH SCIENCES | Health services and systems | Digital health</t>
  </si>
  <si>
    <t>mental health promotion | young adults | health education | internet service delivery | randomised controlled trial (rct)</t>
  </si>
  <si>
    <t>University students are at high risk of mental disorders and their consequences yet avoid seeking professional help due to stigma or career concerns. This timely program of research will focus on connecting students to mental health care in this at-risk group through two methods, 1) increasing the knowledge and capability of the individual student to seek help, and 2) developing national guidelines to implement digital tools in universities to encourage help-seeking and support pathways to care.</t>
  </si>
  <si>
    <t>Prof Michele Sterling</t>
  </si>
  <si>
    <t>0000-0003-1772-2248</t>
  </si>
  <si>
    <t>Advancing treatment for road traffic injury: from trials to implementation.</t>
  </si>
  <si>
    <t>HEALTH SCIENCES | Health services and systems | Primary health care_x000D_
HEALTH SCIENCES | Allied health and rehabilitation science | Physiotherapy_x000D_
BIOMEDICAL AND CLINICAL SCIENCES | Clinical sciences | Pain</t>
  </si>
  <si>
    <t>motor vehicle accidents | pain | whiplash injuries | physiotherapy | musculoskeletal</t>
  </si>
  <si>
    <t>Chronic pain is the leading cause of disability worldwide with 30% caused by a road traffic injury. My research program will test the effectiveness of early targeted treatments to prevent chronic pain through world-leading, internationally collaborative randomised clinical trials, and implement and evaluate innovative models of care in both health and compensation systems. The results will improve the lives of injured people.</t>
  </si>
  <si>
    <t>Dr Amanda Oliver</t>
  </si>
  <si>
    <t>0000-0003-1690-9027</t>
  </si>
  <si>
    <t>Decoding mucosal epithelial-immune crosstalk in health and disease</t>
  </si>
  <si>
    <t>mucosal immunity | gastrointestinal | epithelial function | adaptive immunity | respiratory</t>
  </si>
  <si>
    <t>Our lungs and gut are lined with cells that form a protective barrier and communicate with the immune system. When this communication breaks down, it can lead to diseases like inflammatory bowel disease or asthma. This research studies these interactions by growing mini versions of patient gut and lung tissues in the lab. By mapping how these tissues interact with immune cells, we aim to develop treatments that restore healthy communication and keep patients free of symptoms.</t>
  </si>
  <si>
    <t>Prof David James</t>
  </si>
  <si>
    <t>0000-0001-5946-5257</t>
  </si>
  <si>
    <t>Mapping Drivers of Tissue Fibrosis Using Systems Genetics and Multi-Omics</t>
  </si>
  <si>
    <t>BIOLOGICAL SCIENCES | Biochemistry and cell biology | Cell metabolism_x000D_
BIOLOGICAL SCIENCES | Bioinformatics and computational biology | Proteomics and metabolomics_x000D_
BIOLOGICAL SCIENCES | Biochemistry and cell biology | Systems biology</t>
  </si>
  <si>
    <t>systems biology | fibrosis | metabolism | fatty liver disease | mouse genetics</t>
  </si>
  <si>
    <t>Cardiometabolic diseases like type 2 diabetes, cardiovascular disease, fatty liver, and kidney disease are growing rapidly, but we still know too little about what causes them. This project uses a unique and powerful model system to find the genes that drive liver, heart and kidney diseases. By identifying these genes, my research program will uncover better ways to prevent and treat these serious conditions.</t>
  </si>
  <si>
    <t>Dr Angela Xun-Nan Chen</t>
  </si>
  <si>
    <t>0000-0002-5760-939X</t>
  </si>
  <si>
    <t>Developing an evidence-based approach to long-term glucacon-like peptide 1 receptor agonist (GLP-1 RA) use in people with overweight and obesity, once target weight has been achieved</t>
  </si>
  <si>
    <t>BIOMEDICAL AND CLINICAL SCIENCES | Cardiovascular medicine and haematology | Cardiovascular medicine and haematology not elsewhere classified_x000D_
BIOMEDICAL AND CLINICAL SCIENCES | Clinical sciences | Endocrinology</t>
  </si>
  <si>
    <t>overweight/obesity | clinical trial | cardiovascular risk | cardiovascular disease prevention | data analysis</t>
  </si>
  <si>
    <t xml:space="preserve">Overweight and obesity remains a key health challenge. Glucagon-like peptide-1 receptor agonist (GLP-1 RA) medications are highly effective treatments for overweight, obesity. In clinical trials, GLP-1 RA use consistently led to average weight loss of 5 to 26% in overweight and obese adults. At present, there is no evidence to guide the long-term use of GLP-1 RAs once patients have achieved adequate weight loss - this project aims to address this urgent question. </t>
  </si>
  <si>
    <t>Prof Alex Brown</t>
  </si>
  <si>
    <t>0000-0003-2112-3918</t>
  </si>
  <si>
    <t>Precision Medicine to Reduce Indigenous Health Inequalities</t>
  </si>
  <si>
    <t>Australian National University | The Kids Research Institute Australia</t>
  </si>
  <si>
    <t xml:space="preserve">HEALTH SCIENCES | Public health | Health equity_x000D_
INDIGENOUS STUDIES | Aboriginal and Torres Strait Islander health and wellbeing | Aboriginal and Torres Strait Islander child health and wellbeing_x000D_
INDIGENOUS STUDIES | Aboriginal and Torres Strait Islander sciences | Aboriginal and Torres Strait Islander genomics </t>
  </si>
  <si>
    <t>indigenous health | cardiac disease | genomics | diabetes | health inequalities</t>
  </si>
  <si>
    <t>Precision medicine (PM) represents a once-in-a-generation step change in healthcare and medical sciences. Equity for Indigenous peoples within PM has been largely overlooked, risking the widening of health inequalities. This unique program will shift PM toward the reduction of chronic disease through developing a more comprehensive understanding of the environments that drive disease and preserve wellbeing, ensuring that Indigenous Australians benefit from the potential of genomics.</t>
  </si>
  <si>
    <t>Dr Sara Tomei</t>
  </si>
  <si>
    <t>Dissecting clonal haematopoietic stem cell biology in the young and aged</t>
  </si>
  <si>
    <t>BIOMEDICAL AND CLINICAL SCIENCES | Cardiovascular medicine and haematology | Haematology_x000D_
BIOMEDICAL AND CLINICAL SCIENCES | Immunology | Cellular immunology_x000D_
BIOMEDICAL AND CLINICAL SCIENCES | Immunology | Immunology not elsewhere classified</t>
  </si>
  <si>
    <t>haematopoiesis | immune development | ageing | immune dysfunction | clonal diversity</t>
  </si>
  <si>
    <t>As we age, blood stem cells change, leading to weaker immune systems and higher risk of disease. Some of these cells gain mutations, giving them a growth advantage leading to a condition called clonal haematopoiesis. This project will use cutting-edge tools to study how these changes affect blood and immune cell production. By understanding what goes wrong with ageing, we aim to find new ways to restore healthy blood cell function in older people</t>
  </si>
  <si>
    <t>Dr Cassandra Sedran-Price</t>
  </si>
  <si>
    <t>0000-0002-0196-2450</t>
  </si>
  <si>
    <t>Restoring Visibility, Strengthening Resilience: Indigenous-led Data Solutions for Stolen Generations’ Health Equity</t>
  </si>
  <si>
    <t>INDIGENOUS STUDIES | Aboriginal and Torres Strait Islander health and wellbeing | Aboriginal and Torres Strait Islander remote health_x000D_
INDIGENOUS STUDIES | Aboriginal and Torres Strait Islander health and wellbeing | Aboriginal and Torres Strait Islander cultural determinants of health_x000D_
INDIGENOUS STUDIES | Other Indigenous data, methodologies and global Indigenous studies | Indigenous methodologies</t>
  </si>
  <si>
    <t>aboriginal health | data linkage | climate change | community health | indigenous health</t>
  </si>
  <si>
    <t xml:space="preserve">This Indigenous-led program aims to improve health and wellbeing for Stolen Generations survivors and their descendants, who face significant health inequities due to forced removal and disconnection from culture, Country, and knowledge systems. It will empower communities by improving data visibility, assessing health service gaps, and co-designing a culturally safe, climate-resilient health framework to support stronger policies aligned with the Closing the Gap reforms. </t>
  </si>
  <si>
    <t>Prof Bronwyn Graham</t>
  </si>
  <si>
    <t>0000-0001-6582-2273</t>
  </si>
  <si>
    <t>Targeting Hormones to Transform Women's Mental Health</t>
  </si>
  <si>
    <t xml:space="preserve">PSYCHOLOGY | Clinical and health psychology | Clinical psychology_x000D_
BIOMEDICAL AND CLINICAL SCIENCES | Clinical sciences | Psychiatry (incl. psychotherapy) </t>
  </si>
  <si>
    <t>anxiety disorders | women's health | depressive disorder | sex hormones | cognitive behaviour therapy</t>
  </si>
  <si>
    <t>Mood and anxiety disorders are more common and severe in women than men, yet the vast majority of treatments for these conditions ignores the impacts of female-relevant factors, like the menstrual cycle or pregnancy. This project will determine how fluctuating sex hormones influence psychiatric symptoms, and how to tailor treatments to meet women's unique needs. The outcomes will address key knowledge gaps in women’s health and improve the clinical care of women with mental health conditions.</t>
  </si>
  <si>
    <t>Assoc Prof Pablo Casillas Espinosa</t>
  </si>
  <si>
    <t>0000-0002-6199-9415</t>
  </si>
  <si>
    <t>Redefining Epilepsy Treatment Through Disease Modification and Precision Biomarkers</t>
  </si>
  <si>
    <t>BIOMEDICAL AND CLINICAL SCIENCES | Neurosciences | Cellular nervous system_x000D_
BIOMEDICAL AND CLINICAL SCIENCES | Neurosciences | Neurology and neuromuscular diseases</t>
  </si>
  <si>
    <t>epilepsy | stem cell biology | animal model | proteomics | biomarkers</t>
  </si>
  <si>
    <t>This project aims to discover new treatments that can slow, stop, or reverse epilepsy, rather than merely controlling seizures. It will evaluate new drugs and identify brain markers (biomarkers) that assist doctors in selecting the appropriate treatment for each individual. By integrating laboratory tests, patient-derived cells, and brain tissue analysis, this research aspires to develop more effective and longer-lasting solutions.</t>
  </si>
  <si>
    <t>Assoc Prof Sudarshini Ramanathan</t>
  </si>
  <si>
    <t>From mechanism to medicine: precision diagnosis and therapy in autoimmune neurological disorders</t>
  </si>
  <si>
    <t>University of Sydney | Concord Repatriation General Hospital</t>
  </si>
  <si>
    <t xml:space="preserve">BIOMEDICAL AND CLINICAL SCIENCES | Neurosciences | Central nervous system </t>
  </si>
  <si>
    <t>neuroimmunology | biomarkers | demyelinating disease | immunotherapy | patient outcomes</t>
  </si>
  <si>
    <t>Autoimmune neurological disorders have only recently been recognised. These disorders may cause severe disability including blindness, paralysis, and seizures. If diagnosed early and treated with specific immune therapy, brain injury may be reversed. My research program will increase our understanding of underlying disease processes, develop guidelines for rapid diagnosis, and enable a world-first clinical trial to identify optimal treatment to improve outcomes for children and adults globally.</t>
  </si>
  <si>
    <t>Prof Tu'uhevaha Kaitu'u-Lino</t>
  </si>
  <si>
    <t>Advancing diagnostics and therapeutics for stillbirth and preeclampsia</t>
  </si>
  <si>
    <t>Mercy Hospital for Women | University of Melbourne</t>
  </si>
  <si>
    <t xml:space="preserve">BIOMEDICAL AND CLINICAL SCIENCES | Reproductive medicine | Reproduction _x000D_
BIOMEDICAL AND CLINICAL SCIENCES | Reproductive medicine | Obstetrics and gynaecology </t>
  </si>
  <si>
    <t>pregnancy | fetal growth restriction | pregnancy complications | pregnancy outcome | stillbirth</t>
  </si>
  <si>
    <t>Stillbirth and preeclampsia are devastating pregnancy complications that can claim the lives of both mothers and babies. I aim to discover new blood tests and drugs to predict and treat these pregnancy complications. I aim to translate the world's first stillbirth prevention blood test – a test that could save many babies. I will also discover novel drugs to treat preeclampsia, ready for testing in large clinical trials.</t>
  </si>
  <si>
    <t>Dr Hamish Graham</t>
  </si>
  <si>
    <t>0000-0003-2461-0463</t>
  </si>
  <si>
    <t>Enhancing oxygen safety and effectiveness for children and newborns globally</t>
  </si>
  <si>
    <t>HEALTH SCIENCES | Health services and systems | Health management_x000D_
BIOMEDICAL AND CLINICAL SCIENCES | Paediatrics | Infant and child health</t>
  </si>
  <si>
    <t>pulse oximetry | health care delivery | oxygen | retinopathy of prematurity | child health</t>
  </si>
  <si>
    <t xml:space="preserve">My research is making one of our oldest and most frequently used medicines – oxygen therapy – safer and more effective for patients when they need it. I will (1) Develop and test automated oxygen delivery technology that will make oxygen safer for newborns, (2) Trial low-cost approaches to improving emergency care for severely ill children, (3) Create a continuously updated set of core data for tracking progress on the World Health Organization's oxygen access goals. </t>
  </si>
  <si>
    <t>Assoc Prof Zoe Aitken</t>
  </si>
  <si>
    <t>Better disability data to drive policy action</t>
  </si>
  <si>
    <t>HEALTH SCIENCES | Public health | Health equity_x000D_
HEALTH SCIENCES | Health services and systems | People with disability</t>
  </si>
  <si>
    <t>disability | social epidemiology | data linkage | health inequalities | policy development</t>
  </si>
  <si>
    <t>People with disability experience large health inequities, but efforts to close the gap have been hindered by a lack of robust data. This research program will transform Australia’s disability research capabilities by developing new methods to identify people with disability and analyse disability data within whole-population linked data. Better disability data will drive improvements in health for disabled Australians through informed decision-making and targeted interventions.</t>
  </si>
  <si>
    <t>Prof Rebecca Guy</t>
  </si>
  <si>
    <t>Point-of-care testing to accelerate the treatment of priority infectious diseases in remote Australian communities</t>
  </si>
  <si>
    <t>HEALTH SCIENCES | Public health | Health equity_x000D_
BIOMEDICAL AND CLINICAL SCIENCES | Clinical sciences | Infectious diseases_x000D_
HEALTH SCIENCES | Health services and systems | Primary health care</t>
  </si>
  <si>
    <t>public health | rural and remote health services | population health | infectious diseases | diagnostic</t>
  </si>
  <si>
    <t>In Australia, First Nations people in remote areas have very high rates of infectious diseases which can lead to serious health problems. New point-of-care tests are being used in remote clinics to diagnose, treat and cure these infections quickly but not everyone who needs these tests can access them. My research with communities will expand testing access to more people and for more diseases, leading to better health for First Nations people.</t>
  </si>
  <si>
    <t>Dr Marina de Barros Pinheiro</t>
  </si>
  <si>
    <t>Transforming falls prevention for older adults</t>
  </si>
  <si>
    <t>HEALTH SCIENCES | Health services and systems | Implementation science and evaluation_x000D_
HEALTH SCIENCES | Health services and systems | Aged health care_x000D_
HEALTH SCIENCES | Allied health and rehabilitation science | Physiotherapy</t>
  </si>
  <si>
    <t>falls prevention | healthy ageing | implementation | economic evaluation | health services research</t>
  </si>
  <si>
    <t>Falls are a major cause of injury and hospitalisation in older Australians. This research will build decision tools to help governments invest in the most effective prevention strategies. It will also develop and test a new care pathway to reduce repeat falls and improve care after emergency visits. The goal is to reduce harm, improve lives, and support a national approach to falls prevention.</t>
  </si>
  <si>
    <t>Prof David Harris</t>
  </si>
  <si>
    <t>Innovative Therapeutic Strategies for Kidney Disease and Transplantation</t>
  </si>
  <si>
    <t>nephropathy | kidney transplantation | inflammation | renal fibrosis | immunotherapy</t>
  </si>
  <si>
    <t>Kidney diseases are a leading cause of death and disability globally. Current treatments to slow their progression are limited and often ineffective, highlighting an urgent need for innovative solutions. Our team has developed a groundbreaking new cell therapy designed to combat inflammation and fibrosis, key drivers of kidney disease. Building on our previous research, we are advancing this technology for use in acute and chronic kidney disease, as well as in kidney transplantation.</t>
  </si>
  <si>
    <t>Assoc Prof Carissa Bonner</t>
  </si>
  <si>
    <t>The Heart Health Literacy Toolkit: Harnessing the power of AI to scale up health literacy support and reduce inequity in cardiovascular disease</t>
  </si>
  <si>
    <t>HEALTH SCIENCES | Health services and systems | Primary health care_x000D_
HEALTH SCIENCES | Public health | Health equity_x000D_
HEALTH SCIENCES | Health services and systems | Digital health</t>
  </si>
  <si>
    <t>health literacy | general practice | cardiovascular risk | health promotion | equity</t>
  </si>
  <si>
    <t>Many Australians don’t know they’re at risk of heart attack or stroke. This project will create a Heart Health Literacy Toolkit, using AI to help people understand their heart disease risk. It will include tools to support decisions about lifestyle and medicine, using words and images people prefer, so they can understand and act on risk. This will help more people take up effective care and reduce the chance of heart attack and stroke - especially for those with lower health literacy.</t>
  </si>
  <si>
    <t>Dr Lei Bao</t>
  </si>
  <si>
    <t>0000-0002-8243-2872</t>
  </si>
  <si>
    <t>Harnessing power of light to fight against metastatic breast cancer</t>
  </si>
  <si>
    <t>RMIT University</t>
  </si>
  <si>
    <t>https://ror.org/04ttjf776</t>
  </si>
  <si>
    <t>ENGINEERING | Nanotechnology | Nanomaterials_x000D_
BIOMEDICAL AND CLINICAL SCIENCES | Immunology | Cellular immunology_x000D_
BIOMEDICAL AND CLINICAL SCIENCES | Medical biotechnology | Nanomedicine</t>
  </si>
  <si>
    <t>nanotechnology | breast cancer | biomedical engineering | pharmacology | cancer immunotherapy</t>
  </si>
  <si>
    <t>Tumour metastasis and recurrence remain the most challenges in breast cancer treatment. This project aims to develop a smart and light-responsive platform that activates the immune system to better respond to immunotherapy drugs. Empowered by advanced nanotechnology, the platform offers more precise and effective treatment approach designed to improve outcomes, reduce relapse, and minimise side effects, ultimately helping to ease the burden on patients with hard-to-treat breast cancer.</t>
  </si>
  <si>
    <t>Dr Crystian Bitencourt Soares de Oliveira</t>
  </si>
  <si>
    <t>0000-0002-6911-7018</t>
  </si>
  <si>
    <t>OPTIMUS: OPTImising hospital care for MUSculoskeletal pain</t>
  </si>
  <si>
    <t>HEALTH SCIENCES | Allied health and rehabilitation science | Rehabilitation_x000D_
BIOMEDICAL AND CLINICAL SCIENCES | Clinical sciences | Emergency medicine_x000D_
INFORMATION AND COMPUTING SCIENCES | Machine learning | Machine learning not elsewhere classified</t>
  </si>
  <si>
    <t>musculoskeletal disorders | clinical trial | low back pain | emergency medicine | machine learning</t>
  </si>
  <si>
    <t xml:space="preserve">The research program will have a transformative impact by optimising hospital care for musculoskeletal pain. I will test novel solutions that aim to reduce musculoskeletal presentations in emergency departments, improve the physical function of older people with back pain, and enhance the decisions to admit a patient with back pain to the hospital. The program will be mentored by world experts and involve collaboration between patients, researchers, clinicians and partner organisations. </t>
  </si>
  <si>
    <t>Assoc Prof Shannon Simpson</t>
  </si>
  <si>
    <t>Improving the lifelong lung health of infants born prematurely</t>
  </si>
  <si>
    <t>BIOMEDICAL AND CLINICAL SCIENCES | Cardiovascular medicine and haematology | Respiratory diseases _x000D_
BIOMEDICAL AND CLINICAL SCIENCES | Paediatrics | Paediatrics not elsewhere classified</t>
  </si>
  <si>
    <t>premature infant | lung function | lung disease | bronchopulmonary dysplasia | paediatric</t>
  </si>
  <si>
    <t xml:space="preserve"> People born prematurely often face lifelong breathing problems. This research will improve understanding of how lung health changes over time in those born prematurely, identify early signs that predict worsening disease, and explore how new treatments given in infancy might improve long-term outcomes. By focusing on early treatment and prevention, this work aims to reduce the burden of chronic lung disease and improve quality of life for survivors of premature birth.</t>
  </si>
  <si>
    <t>Prof Francine Marques</t>
  </si>
  <si>
    <t>0000-0003-4920-9991</t>
  </si>
  <si>
    <t>Harnessing the gut microbiome to transform blood pressure management</t>
  </si>
  <si>
    <t>blood pressure | metabolites | essential hypertension | microbial ecology | dietary fibre</t>
  </si>
  <si>
    <t xml:space="preserve">High blood pressure affects 1 in 3 Australian adults and is a major cause of heart disease and stroke. Over the next 5 years, my research will explore how the gut microbiome can help control blood pressure. The goal is to create simple, effective treatments that can be used by anyone with high blood pressure. This will include new supplements and drugs, as well as personalised ways to identify those most likely to respond to these interventions. </t>
  </si>
  <si>
    <t>Dr Mary Petrone</t>
  </si>
  <si>
    <t>0000-0002-3663-7535</t>
  </si>
  <si>
    <t>Defining the pathobiology and diversity of Plasmodium-infecting RNA viruses to enhance malaria control</t>
  </si>
  <si>
    <t>BIOLOGICAL SCIENCES | Microbiology | Virology _x000D_
BIOLOGICAL SCIENCES | Bioinformatics and computational biology | Genomics and transcriptomics_x000D_
BIOLOGICAL SCIENCES | Evolutionary biology | Phylogeny and comparative analysis</t>
  </si>
  <si>
    <t>malaria control | bioinformatics | molecular evolution | tropical disease | epidemiology</t>
  </si>
  <si>
    <t>Malaria is a deadly disease caused by the parasite Plasmodium. New malaria treatments are needed because this parasite is becoming resistant to widely used medications. Viruses that infect Plasmodium may be a way to combat this because they use up the resources that the parasite needs to survive. I will use the virus-Plasmodium-human system to evaluate the impact of Plasmodium viruses on disease severity and transmission, mapping how this relationship has changed over time.</t>
  </si>
  <si>
    <t>Assoc Prof Chenyu Wang</t>
  </si>
  <si>
    <t>0000-0001-7135-7662</t>
  </si>
  <si>
    <t>Transforming Multiple Sclerosis Care: Precision Disease Management with Advanced Clinical Imaging and AI</t>
  </si>
  <si>
    <t>BIOMEDICAL AND CLINICAL SCIENCES | Neurosciences | Central nervous system _x000D_
INFORMATION AND COMPUTING SCIENCES | Artificial intelligence | Knowledge representation and reasoning_x000D_
INFORMATION AND COMPUTING SCIENCES | Computer vision and multimedia computation | Computational imaging</t>
  </si>
  <si>
    <t>multiple sclerosis (ms) | disease progression | artificial intelligence | medical imaging | chronic illness prevention</t>
  </si>
  <si>
    <t>This project aims to transform the clinical management of Multiple Sclerosis (MS) by developing novel MRI analysis tools powered by agentic AI. These tools will detect subtle disease progression before it manifests clinically, enabling early intervention to prevent future disability. By integrating with real-world MS data repositories and evolving literature, the system will enhance static measurement outputs with real-time clinical context to support personalised disease management.</t>
  </si>
  <si>
    <t>Dr Thanh Loc Nguyen</t>
  </si>
  <si>
    <t>0000-0002-8607-569X</t>
  </si>
  <si>
    <t>Activating and Expanding T Cells and Natural Killer Cells via Biomaterials to Enhance Cancer Immunotherapy</t>
  </si>
  <si>
    <t>Adelaide University | Harvard University</t>
  </si>
  <si>
    <t xml:space="preserve">BIOMEDICAL AND CLINICAL SCIENCES | Medical biotechnology | Nanomedicine_x000D_
ENGINEERING | Nanotechnology | Nanomaterials_x000D_
ENGINEERING | Biomedical engineering | Biomaterials </t>
  </si>
  <si>
    <t>biomaterials | cytotoxic t lymphocytes (ctl) | drug delivery | cancer immunotherapy | natural killer cells</t>
  </si>
  <si>
    <t>Current cancer immunotherapies work for some patients, but many do not respond because their tumours block immune cells. This project aims to 'reprogram' the tumour environment to help immune cells, such as T cells and natural killer cells, wake up and attack the cancer. We will develop a new treatment that combines nano-biomaterials with immune-boosting agents to induce stronger immunity. This could generate fundamental knowledge and lead to more effective treatments for hard-to-treat cancers.</t>
  </si>
  <si>
    <t>Dr Rhys Grinter</t>
  </si>
  <si>
    <t>0000-0002-8195-5348</t>
  </si>
  <si>
    <t>Harnessing AI to develop protein therapeutics targeting Leucine Rich Repeat G-protein coupled receptors</t>
  </si>
  <si>
    <t>INFORMATION AND COMPUTING SCIENCES | Machine learning | Neural networks_x000D_
BIOLOGICAL SCIENCES | Biochemistry and cell biology | Signal transduction_x000D_
BIOLOGICAL SCIENCES | Biochemistry and cell biology | Receptors and membrane biology</t>
  </si>
  <si>
    <t>g-protein coupled receptors | antagonists | artificial intelligence | membrane protein | biochemistry</t>
  </si>
  <si>
    <t>This project uses artificial intelligence to design new protein-based drugs that target a special group of cell receptors involved in fertility, heart disease, metabolism, and cancer. These receptors, called LGR-GPCRs, are hard to treat with current medicines. I will create custom proteins that can activate or block these receptors, helping to treat disease and improve our understanding of how these vital proteins work, while boosting Australia's capacity in protein drug design.</t>
  </si>
  <si>
    <t>Prof Xiwang Zhang</t>
  </si>
  <si>
    <t>0000-0002-4319-527X</t>
  </si>
  <si>
    <t>Transform the production of protein therapeutics with Affinity Membranes</t>
  </si>
  <si>
    <t>BIOLOGICAL SCIENCES | Industrial biotechnology | Bioprocessing, bioproduction and bioproducts_x000D_
ENGINEERING | Chemical engineering | Separation technologies</t>
  </si>
  <si>
    <t>plasma proteins | membranes | protein purification | ligand | blood</t>
  </si>
  <si>
    <t>This project aims to develop transformative membrane technologies that enable the rapid, cost-effective, and simultaneous extraction of multiple life-saving therapeutic proteins directly from human plasma. These innovations will help meet the growing global demand for therapies that are essential to treating a wide range of life-threatening and chronic conditions, including immune deficiencies, bleeding disorders, and neurological diseases.</t>
  </si>
  <si>
    <t>Prof David Burgner</t>
  </si>
  <si>
    <t>0000-0002-8304-4302</t>
  </si>
  <si>
    <t>Targeting infection and inflammation across the life course to reduce cardiovascular disease</t>
  </si>
  <si>
    <t>BIOMEDICAL AND CLINICAL SCIENCES | Cardiovascular medicine and haematology | Cardiology (incl. cardiovascular diseases)_x000D_
BIOMEDICAL AND CLINICAL SCIENCES | Paediatrics | Paediatrics not elsewhere classified_x000D_
BIOMEDICAL AND CLINICAL SCIENCES | Clinical sciences | Infectious diseases</t>
  </si>
  <si>
    <t>cardiovascular disease prevention | chronic inflammation | infectious diseases | paediatric | molecular mechanisms</t>
  </si>
  <si>
    <t>Rates of cardiovascular disease (CVD), the leading global cause of death, are increasing; innovative prevention strategies are urgently needed. My transformative program focuses on infection and inflammation, key drivers of CVD risk from early childhood. I will generate new evidence on how infection and inflammation increase life-long CVD risk, and on the underlying mechanisms. This will identify targets for earlier prevention that I will test in intervention trials in children and adolescents.</t>
  </si>
  <si>
    <t>Dr Berihun Dachew</t>
  </si>
  <si>
    <t>0000-0002-4041-6129</t>
  </si>
  <si>
    <t>The mental health impacts of climate change on children and youth</t>
  </si>
  <si>
    <t>child health | climate change | youth | mental health | epidemiology</t>
  </si>
  <si>
    <t>Climate change affects everyone, but children and young people are especially at risk. In Australia, events such as heatwaves, bushfire smoke, cyclones, and droughts are becoming more common. While it is well known that climate change harms health, there is little research on its current and future effects on young people’s mental health. This study will utilise large datasets to investigate the impact of environmental changes on the mental health and learning of Australian children and youth.</t>
  </si>
  <si>
    <t>Prof Christopher Goodnow</t>
  </si>
  <si>
    <t>Curing autoimmune disease by re-setting the mutated B cell repertoire</t>
  </si>
  <si>
    <t xml:space="preserve">BIOMEDICAL AND CLINICAL SCIENCES | Immunology | Autoimmunity </t>
  </si>
  <si>
    <t>autoimmune disease | somatic mutation | autoantibodies | b cells | immunotherapy</t>
  </si>
  <si>
    <t>Autoimmune diseases like systemic lupus, rheumatoid arthritis, celiac disease, multiple sclerosis develop in 10% of people. They are currently incurable, creating a large burden of chronic disease. CIA Goodnow will lead a team pursuing the goal of putting these diseases into complete remission, by pinpointing the abnormalities accumulating in immune cells that are key actors driving these diseases, and by developing ways to eliminate these “bad actors” through clinical trials.</t>
  </si>
  <si>
    <t>Prof Simon Craig</t>
  </si>
  <si>
    <t>0000-0003-2594-1643</t>
  </si>
  <si>
    <t>Improving acute care by learning from death, critical illness and adverse events in children</t>
  </si>
  <si>
    <t>BIOMEDICAL AND CLINICAL SCIENCES | Clinical sciences | Emergency medicine_x000D_
BIOMEDICAL AND CLINICAL SCIENCES | Paediatrics | Infant and child health_x000D_
BIOMEDICAL AND CLINICAL SCIENCES | Paediatrics | Adolescent health</t>
  </si>
  <si>
    <t>child | critical care | emergency medicine | paediatric | health services research</t>
  </si>
  <si>
    <t>Each year in Australia, around 1,500 children die, and approximately eight times that number are admitted to intensive care. A significant number of children suffer preventable harm due to their healthcare experience. This project aims to improve care for acutely ill and injured children by learning from adverse events, deaths and critical illness in children, through a series of collaborative projects spanning pathology, paediatrics, forensic medicine, emergency medicine and intensive care.</t>
  </si>
  <si>
    <t>Dr Matthew Doyle</t>
  </si>
  <si>
    <t>0000-0002-1876-1209</t>
  </si>
  <si>
    <t>Development of multifunction antibiotics that target bacterial Omp85 surface proteins.</t>
  </si>
  <si>
    <t>BIOLOGICAL SCIENCES | Biochemistry and cell biology | Structural biology (incl. macromolecular modelling)_x000D_
BIOMEDICAL AND CLINICAL SCIENCES | Medical microbiology | Medical bacteriology _x000D_
BIOLOGICAL SCIENCES | Biochemistry and cell biology | Receptors and membrane biology</t>
  </si>
  <si>
    <t>antibiotics | outer membrane | bacteria | membrane protein | membrane permeability</t>
  </si>
  <si>
    <t>A major public health problem is the rising number of bacterial infections that do not respond to antibiotic treatment. Most infections that are resistant to treatment are caused by a type of bacteria that create double-layered barriers around themselves that prevent antibiotics getting into their cells. This research program aims to circumvent these problems by developing compounds that target the bacterial cell surface to break the barrier and prevent harmful functions of the bacteria.</t>
  </si>
  <si>
    <t>Dr Yannan Yang</t>
  </si>
  <si>
    <t>Turning Tumours against Themselves: Developing Virus-mimetic Nanotechnology for Next Generation In Situ Vaccine</t>
  </si>
  <si>
    <t>ENGINEERING | Nanotechnology | Nanomaterials_x000D_
ENGINEERING | Biomedical engineering | Biomaterials _x000D_
BIOMEDICAL AND CLINICAL SCIENCES | Medical biotechnology | Nanomedicine</t>
  </si>
  <si>
    <t>nanotechnology | cancer immunotherapy | biomedical engineering | cancer vaccine | biomaterials</t>
  </si>
  <si>
    <t>Treatment options for advanced triple negative breast cancer tumours are limited and often cause severe side effects. This research program aims to develop a biomimetic nanotechnology-based vaccine that uses patients' own tumours to trigger an immune response against metastatic tumours with minimised adverse effects. It is expected that this translational immunotherapy strategy would enable enhanced therapeutic outcomes over current treatment approaches and improve patients’ quality of life.</t>
  </si>
  <si>
    <t>Dr Min Zhang</t>
  </si>
  <si>
    <t>Development of Biomaterial-based Cancer Vaccine to Elicit Robust T cell Response Under Impaired Innate Immune Function</t>
  </si>
  <si>
    <t xml:space="preserve">ENGINEERING | Biomedical engineering | Biomaterials </t>
  </si>
  <si>
    <t>biomaterials | cancer immunotherapy | cancer vaccine | inflammation | immune modulation</t>
  </si>
  <si>
    <t>Cancer patients, especially those undergoing chemo-/radiotherapy, often exhibit significantly impaired immune function, which lead to reduced efficacy and clinical failure of cancer vaccines. This project will target this population and develop a biomaterial-based vaccine technology that only requires a minimum degree of immune stimulation to trigger immune response against tumours. I will generate knowledge on tumour immunomodulation and a translation biotechnology tailored for cancer patients.</t>
  </si>
  <si>
    <t>Prof Natasha Nassar</t>
  </si>
  <si>
    <t>0000-0002-3720-9655</t>
  </si>
  <si>
    <t>Kids-Linked: Using real-world data and partnership with consumers and advocates to improve child population health, healthcare and policy across the lifespan</t>
  </si>
  <si>
    <t>child health | population health | data linkage | epidemiology | maternal and child health</t>
  </si>
  <si>
    <t>This Fellowship will draw on my research-ready Kids-Link data platform and established links and partnerships with children with lived experience, parents/carers, clinicians &amp; advocacy organisations to identify the role and impact of early life factors; paediatric healthcare; and determine long-term health, health service use, costs and survivorship. It will provide translation-ready evidence to inform guidelines, models of care and policy to ensure child well-being across the lifespan.</t>
  </si>
  <si>
    <t>Prof Stephanie Watson</t>
  </si>
  <si>
    <t>0000-0001-6699-1765</t>
  </si>
  <si>
    <t>Transforming and improving therapies for patients suffering with corneal disease to address unmet patient needs</t>
  </si>
  <si>
    <t>BIOMEDICAL AND CLINICAL SCIENCES | Ophthalmology and optometry | Ophthalmology</t>
  </si>
  <si>
    <t>vision loss | clinical outcome | ophthalmology | pre-clinical studies | nanotechnology</t>
  </si>
  <si>
    <t>To improve the lives of patients with corneal disease, I will lead a transformative research program. Cutting edge technology will be used to advance therapies for corneal diseases that remain a burden and global knowledge from everyday practice will optimise treatment regimes. This is urgently needed as corneal disease affects over 23 million people of all ages worldwide, is the commonest cause of irreversible blindness and remains a significant burden for the individual and society.</t>
  </si>
  <si>
    <t>Assoc Prof Michael Menden</t>
  </si>
  <si>
    <t>0000-0003-0267-5792</t>
  </si>
  <si>
    <t>ARTEMIS: Artificial intelligence for Response prediction and Translational Engineering in Medicine using Integrated Systems</t>
  </si>
  <si>
    <t>INFORMATION AND COMPUTING SCIENCES | Artificial intelligence | Modelling and simulation_x000D_
BIOLOGICAL SCIENCES | Bioinformatics and computational biology | Translational and applied bioinformatics_x000D_
BIOLOGICAL SCIENCES | Bioinformatics and computational biology | Bioinformatic methods development</t>
  </si>
  <si>
    <t>bioinformatics | artificial intelligence | biomarkers | oncology | machine learning</t>
  </si>
  <si>
    <t>The ARTEMIS project will use biostatistical tools and artificial intelligence to help doctors refine treatment strategies for people with cancer and neurodegenerative diseases. By combining pre-clinical research and patient data, we aim to predict how each individual will respond to therapy. We will build digital twins (virtual representations of real patients) to simulate treatment outcomes. This may reduce side effects and improve personalised care across a wide range of diseases in Australia.</t>
  </si>
  <si>
    <t>Prof Alex Hewitt</t>
  </si>
  <si>
    <t>Genomic-led improvements in glaucoma diagnosis and treatment.</t>
  </si>
  <si>
    <t>BIOMEDICAL AND CLINICAL SCIENCES | Ophthalmology and optometry | Vision science_x000D_
BIOLOGICAL SCIENCES | Genetics | Genomics</t>
  </si>
  <si>
    <t>primary open angle glaucoma | adult stem cells | complex genetic disease | genetic association | genetic susceptibility</t>
  </si>
  <si>
    <t>Glaucoma is the leading cause of irreversible blindness worldwide. In the early stages it is asymptomatic, and as such many people present at advanced stages of the disease when irreversible vision loss has already occurred. This research will reduce blindness and visual impairment from glaucoma through an improved prediction of high-risk individuals for developing glaucoma, and by the development of new therapies stemming from a better understanding of the molecular mechanisms of this disease.</t>
  </si>
  <si>
    <t>Prof Ricky Johnstone</t>
  </si>
  <si>
    <t>0000-0001-7053-9237</t>
  </si>
  <si>
    <t>Epigenetic and transcriptional regulation of cancer and immune cell function</t>
  </si>
  <si>
    <t>BIOLOGICAL SCIENCES | Genetics | Genetic immunology _x000D_
BIOMEDICAL AND CLINICAL SCIENCES | Oncology and carcinogenesis | Molecular targets_x000D_
BIOLOGICAL SCIENCES | Genetics | Epigenetics (incl. genome methylation and epigenomics)</t>
  </si>
  <si>
    <t>epigenetics | t cell development | gene transcription | cancer biology | functional genomics</t>
  </si>
  <si>
    <t xml:space="preserve">The Investigator grant will support Prof. Ricky Johnstone, a world leader in cancer research.  His work focusses on how genes are regulated in normal and cancer cells through a process called epigenetics, and how de-regulated gene expression can result in cancer onset and progression. He and his team will determine how manipulating the proteins and pathways that control the expression of genes can inhibit cancer cell growth and survival, and regulate how our immune system responds to cancer. </t>
  </si>
  <si>
    <t>Dr Lan Xiao</t>
  </si>
  <si>
    <t>0000-0002-5227-9352</t>
  </si>
  <si>
    <t>The role of neuroimmune circuits in diabetic periodontal disease</t>
  </si>
  <si>
    <t>BIOMEDICAL AND CLINICAL SCIENCES | Dentistry | Periodontics</t>
  </si>
  <si>
    <t>periodontal disease | immune regulation | regenerative medicine | cellular interactions | diabetic complications</t>
  </si>
  <si>
    <t>Gum disease due to host inflammation is more severe and harder to control/treat in diabetic patients, a phenomenon lacking explanation. Recent studies found that nerves can control immune cell function to regulate inflammation and tissue healing, whereas in diabetic gum disease the nerve-immune cell crosstalk remains a knowledge gap. This program will address this gap and develop biomaterials to potentially improve diabetic gum disease treatment by regulating the nerve-immune crosstalk.</t>
  </si>
  <si>
    <t>Prof Gilda Tachedjian</t>
  </si>
  <si>
    <t>0000-0002-7733-7037</t>
  </si>
  <si>
    <t>Optimising the vaginal microbiome to transform women's sexual and reproductive health</t>
  </si>
  <si>
    <t>Burnet Institute</t>
  </si>
  <si>
    <t>https://ror.org/05ktbsm52</t>
  </si>
  <si>
    <t xml:space="preserve">BIOLOGICAL SCIENCES | Microbiology | Bacteriology _x000D_
BIOLOGICAL SCIENCES | Microbiology | Virology </t>
  </si>
  <si>
    <t>human immunodeficiency virus (hiv) | epithelial cells | sexually-transmitted infections (sti) | bacteria | antimicrobial therapy</t>
  </si>
  <si>
    <t xml:space="preserve">Harmful and suboptimal vaginal bacteria increase a women’s risk of acquiring sexually transmitted infections including bacterial vaginosis and HIV as well as poor birth outcomes. The overall aim of this program is to gain major insights into the protective properties of vaginal bacteria and their key protective product, lactic acid. The outcome of this research will underpin translation into novel antibiotic sparing interventions to transform women’s health by optimising the vaginal microbiome.  </t>
  </si>
  <si>
    <t>Prof Andrew Steer</t>
  </si>
  <si>
    <t>0000-0001-7346-0196</t>
  </si>
  <si>
    <t>Innovative approaches to accelerate elimination of the global burden of Strep A disease</t>
  </si>
  <si>
    <t>HEALTH SCIENCES | Public health | Preventative health care_x000D_
BIOMEDICAL AND CLINICAL SCIENCES | Clinical sciences | Infectious diseases</t>
  </si>
  <si>
    <t>group a streptococcal disease | vaccine development | scabies | rheumatic heart disease | skin infections</t>
  </si>
  <si>
    <t>Strep A disease is a pressing global health issue, especially the large burden of rheumatic heart disease in low- and middle-income countries. Modern tools are needed to fight this old foe. I will advance global control of Strep A disease by leading trials of new interventions and building international partnerships to accelerate evidence into policy. My program involves 3 innovative approaches: vaccine development, community screening for heart disease and community treatment for skin disease.</t>
  </si>
  <si>
    <t>Assoc Prof Michelle Halls</t>
  </si>
  <si>
    <t>0000-0001-8555-8959</t>
  </si>
  <si>
    <t>Location Matters: towards targeted G protein-coupled receptor therapies</t>
  </si>
  <si>
    <t xml:space="preserve">BIOMEDICAL AND CLINICAL SCIENCES | Pharmacology and pharmaceutical sciences | Basic pharmacology </t>
  </si>
  <si>
    <t>g protein-coupled receptors | adrenoceptors | intracellular signalling | molecular pharmacology | protein complexes</t>
  </si>
  <si>
    <t>G protein-coupled receptors (GPCRs) are proteins that regulate vital processes, including vision, taste, and immunity. My research shows GPCR signals are not random—they are precisely organised within specific parts of the cell to trigger the right responses. This project will explore how GPCR location inside cells shapes signals and aims to develop a new class of drugs that block GPCRs in select locations. This targeted approach could lead to more effective medicines with fewer side effects.</t>
  </si>
  <si>
    <t>Prof Gregory Goodall</t>
  </si>
  <si>
    <t>0000-0003-1294-0692</t>
  </si>
  <si>
    <t>Non-coding RNAs in health and disease</t>
  </si>
  <si>
    <t>BIOLOGICAL SCIENCES | Genetics | Genomics_x000D_
BIOLOGICAL SCIENCES | Biochemistry and cell biology | Cell metabolism</t>
  </si>
  <si>
    <t>rna | alternative splicing | microrna | cancer biology | neuroblastoma</t>
  </si>
  <si>
    <t>Some RNAs that are naturally produced in our tissues carry out regulatory functions rather than encoding proteins. If this is not maintained then the cells may become cancer cells, or contribute to other diseases. We aim to identify such RNAs and understand how they contribute to normal cell functions and to cancers and other diseases. These studies will inform new targeted therapies and improve predictive, prognostic and diagnostic biomarkers for more effective and less toxic treatment options.</t>
  </si>
  <si>
    <t>Dr Tie Parma Yamato</t>
  </si>
  <si>
    <t>0000-0002-5228-1292</t>
  </si>
  <si>
    <t>Healthy mind, healthy body, successful learner: helping young Australians thrive</t>
  </si>
  <si>
    <t>BIOMEDICAL AND CLINICAL SCIENCES | Clinical sciences | Pain</t>
  </si>
  <si>
    <t>chronic pain | health education | musculoskeletal | adolescent health | school health promotion</t>
  </si>
  <si>
    <t>Children and young people can struggle with physical and mental health, and this also affect school life. In Australia, musculoskeletal pain and mental health are the main reasons for young people missing everyday activities. Those suffering from pain are more likely to feel mentally unwell and skip school. My research program wants to understand how pain, physical and mental health, and school results are connected, and identify interventions to improve overall health and school performance.</t>
  </si>
  <si>
    <t>Digital health behaviour change: from evidence to population impact</t>
  </si>
  <si>
    <t>HEALTH SCIENCES | Public health | Health promotion_x000D_
HEALTH SCIENCES | Health services and systems | Digital health_x000D_
HEALTH SCIENCES | Health services and systems | Health systems</t>
  </si>
  <si>
    <t>health services research | preventive health | implementation | health informatics | chronic diseases</t>
  </si>
  <si>
    <t>This research tackles chronic disease using digital tools. It includes creating an AI-powered virtual health coach to give people personalised support with eating, exercise and weight loss, and testing how to best design these tools. It also explores how wearable activity trackers can support recovery in hospital and at home. The goal is to make healthcare more effective, affordable and tailored to people’s needs.</t>
  </si>
  <si>
    <t>Dr Sha Liu</t>
  </si>
  <si>
    <t>0000-0003-2890-3247</t>
  </si>
  <si>
    <t>A Targeted Novel Therapy for Cystic Fibrosis Lung Infections</t>
  </si>
  <si>
    <t>BIOMEDICAL AND CLINICAL SCIENCES | Medical biotechnology | Nanomedicine_x000D_
ENGINEERING | Biomedical engineering | Biomedical engineering not elsewhere classified</t>
  </si>
  <si>
    <t>cystic fibrosis | drug delivery systems | bacterial biofilm | antibiotic resistance | antimicrobial therapy</t>
  </si>
  <si>
    <t>Cystic fibrosis affects over 100,000 people worldwide—about one in every 2,500 children born in Australia. Its most serious complication is chronic lung infection, most often by Pseudomonas aeruginosa, which colonises up to 80 % of patients. This project will develop an inhalable nanomedicine that penetrates and dismantles P. aeruginosa biofilms to directly kill antibiotic-resistant bacteria.</t>
  </si>
  <si>
    <t>Dr Azeb Gebresilassie Tesema</t>
  </si>
  <si>
    <t>Building resilient community health systems to strengthen primary health care in the Pacific Island countries</t>
  </si>
  <si>
    <t>HEALTH SCIENCES | Health services and systems | Health systems</t>
  </si>
  <si>
    <t>health systems | community health care | health services | primary care | health economics</t>
  </si>
  <si>
    <t>The Pacific Island countries face critical challenges: the burden of noncommunicable diseases and climate-related health risks are rising, further heightened by health worker shortage. Integrated community health worker(CHW) programs have improved care in hard-to-reach communities elsewhere, but evidence is lacking in this region. My research will map the status and design integrated, cost-effective CHW programs. This will significantly shape knowledge, care practices and improve health outcomes</t>
  </si>
  <si>
    <t>Assoc Prof Lee-anne Chapple</t>
  </si>
  <si>
    <t>Personalised protein-based interventions to improve ICU recovery</t>
  </si>
  <si>
    <t>Central Adelaide Local Health Network Incorporated | Adelaide University</t>
  </si>
  <si>
    <t>BIOMEDICAL AND CLINICAL SCIENCES | Clinical sciences | Intensive care _x000D_
HEALTH SCIENCES | Allied health and rehabilitation science | Allied health and rehabilitation science not elsewhere classified_x000D_
BIOMEDICAL AND CLINICAL SCIENCES | Nutrition and dietetics | Clinical nutrition</t>
  </si>
  <si>
    <t>intensive care | allied health | nutritional therapy | nutrition | nutritional rehabilitation</t>
  </si>
  <si>
    <t>Patients admitted to intensive care experience significant muscle loss which impairs physical recovery and quality of life. My research will move away from a one-size-fits-all approach, to identify and test different protein-based strategies, including new commercially available plant-based protein products, aimed at preventing muscle loss and accounting for the individual needs of patients. This work will establish new knowledge to enhance recovery for survivors of critical illness.</t>
  </si>
  <si>
    <t>Dr Zijing Zhou</t>
  </si>
  <si>
    <t>A novel PIEZO subunit potentially involved in pain and blood pressure sensation</t>
  </si>
  <si>
    <t>Victor Chang Cardiac Research Institute Limited | University of New South Wales</t>
  </si>
  <si>
    <t xml:space="preserve">ENGINEERING | Biomedical engineering | Mechanobiology_x000D_
BIOMEDICAL AND CLINICAL SCIENCES | Medical physiology | Human biophysics </t>
  </si>
  <si>
    <t>ion channels | pain mechanisms | mechanotransduction | blood pressure regulation | sensory function</t>
  </si>
  <si>
    <t>The sensory cells can distinguish mechanical stimulus with varying intensities, for example, light touch versus noxious mechanical force or normal versus elevated blood pressure. Dysfunction in this process can lead to conditions such as allodynia or impaired blood pressure regulation. My proposed IG project aims to understand the molecular mechanisms underlying how sensory cells decode different types of mechanical stimuli, providing a foundation for future therapeutic development.</t>
  </si>
  <si>
    <t>Dr Jane Chalmers</t>
  </si>
  <si>
    <t>Implementing best practice conservative management for women with endometriosis</t>
  </si>
  <si>
    <t>BIOMEDICAL AND CLINICAL SCIENCES | Clinical sciences | Pain_x000D_
BIOMEDICAL AND CLINICAL SCIENCES | Reproductive medicine | Obstetrics and gynaecology _x000D_
HEALTH SCIENCES | Allied health and rehabilitation science | Physiotherapy</t>
  </si>
  <si>
    <t>endometriosis | exercise | pelvic pain | patient education | self-management</t>
  </si>
  <si>
    <t xml:space="preserve">Endometriosis is a common, debilitating condition, but current treatment options are lacking. This program of research will implement the foundational work of Dr Chalmers by developing and testing a conservative management approach to endometriosis. This approach will include elements such as pain science education and self-management, and will be designed in conjunction with people living with endometriosis to maximise engagement, applicability, and sustainability. </t>
  </si>
  <si>
    <t>Prof Katherine Andrews</t>
  </si>
  <si>
    <t>0000-0002-1591-8979</t>
  </si>
  <si>
    <t>Diversifying the malaria drug discovery pipeline to combat drug resistance</t>
  </si>
  <si>
    <t>BIOLOGICAL SCIENCES | Microbiology | Infectious agents</t>
  </si>
  <si>
    <t>antimalarial | drug targeting | malaria | drug discovery | mechanism of action</t>
  </si>
  <si>
    <t>Almost 3 billion people are at risk of malaria, with ~263 million cases and 597,000 deaths in 2022. Despite a global agenda focused on eradication, over the past five years malaria cases have risen. A major challenge is that current medicines are compromised by malaria parasite drug resistance. To overcome resistance, my project will address the critical need to improve the malaria drug discovery pipeline by developing new drug candidates and identifying novel drug targets.</t>
  </si>
  <si>
    <t>Prof Peter Meikle</t>
  </si>
  <si>
    <t>0000-0002-2593-4665</t>
  </si>
  <si>
    <t>Targeting lipid metabolism to enable early detection, monitoring, and therapeutic intervention for cardiometabolic disease: Delivering precision medicine solutions for Australia</t>
  </si>
  <si>
    <t>BIOMEDICAL AND CLINICAL SCIENCES | Medical biotechnology | Medical biotechnology diagnostics (incl. biosensors)_x000D_
BIOMEDICAL AND CLINICAL SCIENCES | Medical biochemistry and metabolomics | Medical biochemistry - lipids _x000D_
BIOMEDICAL AND CLINICAL SCIENCES | Medical biochemistry and metabolomics | Metabolic medicine</t>
  </si>
  <si>
    <t>lipid biochemistry | cardiovascular risk | biomarkers | novel therapeutic agents | metabolic disease</t>
  </si>
  <si>
    <t>Our metabolism plays a central role in the development of many diseases including diabetes, heart disease, dementia and some cancers. We have used new technology (genomics and metabolomics) to understand how our genes and environment combine to influence our metabolism and our health.  We have developed new tests for early detection, and new compounds to prevent or treat these common metabolic diseases. We will now deliver these new metabolic test and therapies to the Australian population.</t>
  </si>
  <si>
    <t>Dr Stuart Oldham</t>
  </si>
  <si>
    <t>High resolution modelling of thalamocortical connectivity in autism spectrum disorder</t>
  </si>
  <si>
    <t>PSYCHOLOGY | Biological psychology | Cognitive neuroscience</t>
  </si>
  <si>
    <t>thalamus | neuroimaging | autism spectrum disorders | brain development | magnetic resonance imaging (mri)</t>
  </si>
  <si>
    <t>Autism spectrum disorder (ASD) results from disruptions to brain development and affects 1% of Australians. ASD exhibits impairments in connections between the cortex and the thalamus. This Fellowship will use innovative brain imaging and modelling techniques to map these connections across development and in ASD. We will use this map to investigate new models of brain development and dysfunction, advancing our understanding of ASD and informing strategies for clinically managing this disorder.</t>
  </si>
  <si>
    <t>Prof Shalin Naik</t>
  </si>
  <si>
    <t>Dissecting how age and mutations shape haematopoietic clonal pathways and immunity</t>
  </si>
  <si>
    <t>BIOMEDICAL AND CLINICAL SCIENCES | Immunology | Innate immunity_x000D_
BIOMEDICAL AND CLINICAL SCIENCES | Cardiovascular medicine and haematology | Haematology</t>
  </si>
  <si>
    <t>clonal diversity | cellular immunology | dna barcoding | haematopoiesis | biotechnology</t>
  </si>
  <si>
    <t>As we age, our blood and immune systems change, increasing the risk of infection, cancer, and inflammation. Some of these changes are driven by hidden “clones” of blood stem cells that behave abnormally. This project will uncover how ageing and mutations affect these stem cells and the immune cells they produce. Our goal is to find new ways to detect and treat age-related blood and immune disorders using our suite of cutting-edge cell tracking tools.</t>
  </si>
  <si>
    <t>Assoc Prof Lindi Masson</t>
  </si>
  <si>
    <t>Advancing point-of-care diagnostics for women’s and girls’ sexual and reproductive health</t>
  </si>
  <si>
    <t>London School of Hygiene &amp; Tropical Medicine | World Health Organisation | Burnet Institute | University of Cape Town | University of Ghana | University of Nairobi</t>
  </si>
  <si>
    <t>Australia | United Kingdom | Switzerland | Ghana | Kenya | South Africa</t>
  </si>
  <si>
    <t>BIOMEDICAL AND CLINICAL SCIENCES | Clinical sciences | Infectious diseases_x000D_
BIOMEDICAL AND CLINICAL SCIENCES | Medical biochemistry and metabolomics | Medical biochemistry - proteins and peptides (incl. medical proteomics)_x000D_
BIOMEDICAL AND CLINICAL SCIENCES | Medical biotechnology | Medical biotechnology diagnostics (incl. biosensors)</t>
  </si>
  <si>
    <t>women's health | infectious diseases | diagnostic | proteomics | pregnancy complications</t>
  </si>
  <si>
    <t xml:space="preserve">Rates of adverse birth outcomes and prevalence of sexually transmitted infections and bacterial vaginosis in women and girls remain unacceptably high globally. This proposal aims to address this need by progressing the development of three point-of-care tests to aid in the diagnosis and management of reproductive tract infections and pregnancy complications. These include low-cost diagnostic tests for genital inflammation, Genital InFlammation Test (GIFT), bacterial vaginosis and preeclampsia. </t>
  </si>
  <si>
    <t>Assoc Prof Quan Nguyen</t>
  </si>
  <si>
    <t>0000-0001-7870-5703</t>
  </si>
  <si>
    <t>Digital Pathology Breakthroughs by Spatial Multiomics and Machine Learning</t>
  </si>
  <si>
    <t>BIOLOGICAL SCIENCES | Bioinformatics and computational biology | Translational and applied bioinformatics_x000D_
BIOLOGICAL SCIENCES | Bioinformatics and computational biology | Genomics and transcriptomics_x000D_
BIOMEDICAL AND CLINICAL SCIENCES | Oncology and carcinogenesis | Cancer diagnosis</t>
  </si>
  <si>
    <t>bioinformatics | computer-assisted diagnosis | cancer detection | differential gene expression | cancer</t>
  </si>
  <si>
    <t>Almost all suspected cancer patients have their tissue biopsies examined by microscopy for diagnosis conclusions and informing treatment. While this practice has saved millions of lives, it doest not sufficiently detect molecular markers that are crucial to find cancer at early stages and to predict metastasis risks. This program aims to help doctors visualise thousands of times more biological markers and decode patterns that are essential for more accurate diagnoses and metastasis  prediction.</t>
  </si>
  <si>
    <t>Assoc Prof Julieann Coombes</t>
  </si>
  <si>
    <t>0000-0001-7212-8693</t>
  </si>
  <si>
    <t>From Harm to Healing: A First Nations Approach to Systemic Change and Policy Transformation</t>
  </si>
  <si>
    <t>INDIGENOUS STUDIES | Other Indigenous data, methodologies and global Indigenous studies | Indigenous methodologies</t>
  </si>
  <si>
    <t>aboriginal health | culturally appropriate methodology | cardiac | patient safety | indigenous australians</t>
  </si>
  <si>
    <t>This innovative project will work with Aboriginal and Torres Strait Islander people to improve care for those affected by heart disease. Led by an Aboriginal researcher, it will focus on making health services more culturally safe by addressing racism and system barriers. The project supports Aboriginal health workers and delivers training for hospital staff and builds EMCR's networks. Findings will help change policies and practices to better support healing and recovery in our communities.</t>
  </si>
  <si>
    <t>Dr Jordan Stanford</t>
  </si>
  <si>
    <t>0000-0003-3541-8960</t>
  </si>
  <si>
    <t>Personalising Nutrition: Using Biological Data to Improve Dietary Advice and Health Outcomes</t>
  </si>
  <si>
    <t>BIOMEDICAL AND CLINICAL SCIENCES | Nutrition and dietetics | Clinical nutrition</t>
  </si>
  <si>
    <t>nutrition | diet | nutritional therapy | clinical dietetic practice | metabolites</t>
  </si>
  <si>
    <t>Over the next 5 years, my research program will improve nutrition care for people with type 2 diabetes using personalised biological data, including gut bacteria, blood and urine markers and glucose monitoring. It will utilise patient and health professional views to co-design tools that translate complex biological information into easier to understand formats. The goal is to support more effective, personalised nutrition advice that fits real-life needs and can be used widely in diabetes care.</t>
  </si>
  <si>
    <t>Dr Karl Andriessen</t>
  </si>
  <si>
    <t>0000-0002-3107-1114</t>
  </si>
  <si>
    <t>Somatic and physical health impacts and help-seeking after suicide bereavement</t>
  </si>
  <si>
    <t>HEALTH SCIENCES | Public health | Health promotion_x000D_
HEALTH SCIENCES | Health services and systems | Mental health services</t>
  </si>
  <si>
    <t>bereavement | psychosocial | mental health | suicide prevention | social support</t>
  </si>
  <si>
    <t>My research program aims to improve understanding of the somatic and physical health impact of suicide bereavement. It will examine the associations with the level of grief, mental distress, stigma, and social support, and explore what people bereaved by suicide identify as barriers and facilitators to seeking support. The program will develop the first expert consensus recommendations regarding early detection and intervention for somatic and physical complaints in people bereaved by suicide.</t>
  </si>
  <si>
    <t>Prof Ngiare Brown</t>
  </si>
  <si>
    <t>Novel approaches to ACEs and trauma in Indigenous primary care</t>
  </si>
  <si>
    <t>BIOMEDICAL AND CLINICAL SCIENCES | Paediatrics | Adolescent health_x000D_
HEALTH SCIENCES | Health services and systems | Mental health services</t>
  </si>
  <si>
    <t>aboriginal child | adverse events | aboriginal mental health | traumatic stress | primary care</t>
  </si>
  <si>
    <t>My vision for the next five years is to advance impactful research that brings visibility to Adverse Childhood Exposures (ACEs) and trauma and highlights how best to respond, particularly so for Aboriginal and Torres Strait Islander children and adolescents. My work will strengthen the capacity of the workforce to respond to ACEs in primary care. It will define the inter-relationship between ACEs, SEWB and physiological markers of stress. It will also explore the feasibility of new markers.</t>
  </si>
  <si>
    <t>Dr Shivanthan Shanthikumar</t>
  </si>
  <si>
    <t>0000-0001-6000-3180</t>
  </si>
  <si>
    <t>GASP: Getting Asthma Screening to Preschoolers</t>
  </si>
  <si>
    <t xml:space="preserve">BIOMEDICAL AND CLINICAL SCIENCES | Paediatrics | Paediatrics not elsewhere classified_x000D_
BIOMEDICAL AND CLINICAL SCIENCES | Cardiovascular medicine and haematology | Respiratory diseases </t>
  </si>
  <si>
    <t>preschool | population health | asthma management | respiratory diseases | clinical epidemiology</t>
  </si>
  <si>
    <t xml:space="preserve">Asthma is the most common chronic disease in Australia preschoolers. Currently our care isn’t good enough, and preschoolers with asthma suffer irreversible short and long term harm. I will develop a community-based screening program for preschool asthma that will identify cases and facilitate high quality care. I will also investigate inflammation in preschool asthma to develop personalised approaches to care. Together, this will reduce the harm associated with preschool asthma. </t>
  </si>
  <si>
    <t>Dr Wael Awad</t>
  </si>
  <si>
    <t>0000-0002-7597-2133</t>
  </si>
  <si>
    <t>Harnessing Cancer-Activated Invariant T cells for next-generation cancer immunotherapy</t>
  </si>
  <si>
    <t>BIOMEDICAL AND CLINICAL SCIENCES | Immunology | Tumour immunology _x000D_
BIOMEDICAL AND CLINICAL SCIENCES | Immunology | Cellular immunology_x000D_
BIOLOGICAL SCIENCES | Biochemistry and cell biology | Structural biology (incl. macromolecular modelling)</t>
  </si>
  <si>
    <t>t cell immunity | tumour antigens | major histocompatibility complex (mhc) | antigen presentation | protein biochemistry</t>
  </si>
  <si>
    <t>Our cells have a molecule called 'MR1' that acts as an alarm system by spotting metabolic changes and alerting immune cells of potential threats. My program will generate cutting-edge technologies and tools to explore cancer metabolites presented by MR1, which may act as universal targets for the development of vaccines and immunotherapy for cancer treatment and prevention.</t>
  </si>
  <si>
    <t>Dr Si Liu</t>
  </si>
  <si>
    <t>0000-0002-3160-4267</t>
  </si>
  <si>
    <t>Intelligent Reticular Chemistry for Tumour-Targeted Therapy and Real-Time Therapeutic Monitoring</t>
  </si>
  <si>
    <t>BIOLOGICAL SCIENCES | Industrial biotechnology | Nanobiotechnology_x000D_
ENGINEERING | Nanotechnology | Nanomaterials_x000D_
BIOMEDICAL AND CLINICAL SCIENCES | Oncology and carcinogenesis | Cancer diagnosis</t>
  </si>
  <si>
    <t>nanotechnology | diagnostic imaging | biomaterials | cancer therapy | biotechnology</t>
  </si>
  <si>
    <t xml:space="preserve">An all-in-one visualisable nanotherapeutic platform will be intelligently designed to overcome the current clinical challenge of disjointed diagnosis and therapy. This multifunctional nanocarrier will be fabricated using biocompatible reticular frameworks. Leveraging their tunable structures and facile functionalisation, these frameworks will be engineered to enable magnetic resonance imaging responsiveness and targeted therapy, improving the precision and timing of therapeutic interventions. </t>
  </si>
  <si>
    <t>Dr Yun Liu</t>
  </si>
  <si>
    <t>0000-0003-1320-139X</t>
  </si>
  <si>
    <t>Smart Mucoadhesive Hydrogel Micromotor Platform for Versatile Oral Delivery of Targeted Nanomedicines</t>
  </si>
  <si>
    <t xml:space="preserve">ENGINEERING | Nanotechnology | Nanomaterials_x000D_
BIOMEDICAL AND CLINICAL SCIENCES | Medical biotechnology | Nanomedicine_x000D_
ENGINEERING | Biomedical engineering | Biomaterials </t>
  </si>
  <si>
    <t>drug delivery systems | oral administration | nanotechnology | biomaterials | biomedical engineering</t>
  </si>
  <si>
    <t>My research aims to create a versatile oral hydrogel patch that carries drug-loaded nanoparticles to any disease site in the gut. A smart coating shields it from stomach acid and dissolves only at the target region. Once exposed to fluid, the patch generates tiny gas bubbles to propel itself and stick firmly to the gut wall, then releases medicine over days. Machine learning will optimise materials quickly. All components are already approved for oral use, easing clinical translation.</t>
  </si>
  <si>
    <t>Prof Rachael Morton</t>
  </si>
  <si>
    <t>0000-0001-7834-0572</t>
  </si>
  <si>
    <t>Embedding economics for equitable and cost-effective kidney care</t>
  </si>
  <si>
    <t xml:space="preserve">HEALTH SCIENCES | Health services and systems | Health systems_x000D_
ECONOMICS | Applied economics | Health economics </t>
  </si>
  <si>
    <t>cost-effectiveness | quality of life | kidney disease | clinical trial | access to health care</t>
  </si>
  <si>
    <t>My research program will investigate cost-effectiveness of screening Australians for chronic kidney disease, leading to earlier diagnosis and treatment. It will rapidly assess new medicines so governments can recommend effective treatments, meaning faster and more equitable access to better healthcare, for the people who need it most. This program will transform the way person-centred care is practiced, by ensuring doctors and nurses know about kidney patients’ quality of life and symptoms.</t>
  </si>
  <si>
    <t>Dr Hyon Xhi Tan</t>
  </si>
  <si>
    <t>Decoding and exploiting immune dynamics to maximise vaccine-induced protection</t>
  </si>
  <si>
    <t>BIOMEDICAL AND CLINICAL SCIENCES | Immunology | Applied immunology (incl. antibody engineering, xenotransplantation and t-cell therapies)_x000D_
BIOMEDICAL AND CLINICAL SCIENCES | Immunology | Humoural immunology and immunochemistry</t>
  </si>
  <si>
    <t>vaccination immunology | mucosal immunology | vaccine development | humoral immunology | respiratory viruses</t>
  </si>
  <si>
    <t>Future pandemics need better vaccine strategies. This research will find optimal ways to give vaccines for stronger, faster protection: when to give doses, how much, where in the body to target them, and which vaccine types work best. The work examines how the body makes protective antibodies, how to boost lung immunity against respiratory viruses, and how to improve vaccine design. These strategies will help rapidly protect populations against existing pathogens or during outbreaks.</t>
  </si>
  <si>
    <t>Dr Jennifer Juno</t>
  </si>
  <si>
    <t>Harnessing CD4 T cell responses for antiviral immunity</t>
  </si>
  <si>
    <t>BIOMEDICAL AND CLINICAL SCIENCES | Immunology | Humoural immunology and immunochemistry_x000D_
BIOMEDICAL AND CLINICAL SCIENCES | Immunology | Cellular immunology_x000D_
BIOMEDICAL AND CLINICAL SCIENCES | Immunology | Applied immunology (incl. antibody engineering, xenotransplantation and t-cell therapies)</t>
  </si>
  <si>
    <t>cd4 | antibody | viral vaccines | germinal centre | t cells</t>
  </si>
  <si>
    <t>Effective vaccines are critical for protection against currently circulating viruses and future pandemic threats. This research program will study how specific types of T cells can be activated in order to improve the immune response to vaccines, with the goal of identifying new vaccine platforms that can be successfully deployed across the world. This work will advance our knowledge of vaccine-related immunology and significantly improve human health.</t>
  </si>
  <si>
    <t>Dr Rachel Sutherland</t>
  </si>
  <si>
    <t>Uncovering Hidden Harms: Strengthening Drug Monitoring and Co-Designing Tools for Community Implementation</t>
  </si>
  <si>
    <t>illicit drug use | health policy | injecting drug use | epidemiology | health surveillance</t>
  </si>
  <si>
    <t>This program aims to strengthen Australia’s drug monitoring systems by integrating novel detection technologies, including near-infrared spectroscopy and chemical profiling, to uncover unintentional drug use and emerging trends across urban and regional Australia. It will also develop a co-designed implementation toolkit to support the ethical and practical use of these technologies in community harm reduction settings, bridging the gap between innovation and real-world impact.</t>
  </si>
  <si>
    <t>Dr Thomas Burn</t>
  </si>
  <si>
    <t>0000-0003-1763-1418</t>
  </si>
  <si>
    <t>Uncoupling Tissue-Resident Memory T cells and Exhausted T cells in Tumours</t>
  </si>
  <si>
    <t>t cell memory | t cell immunotherapy | t cell immunity | cd8 t cells | cellular immunity</t>
  </si>
  <si>
    <t>CD8+ T cells are vital for fighting infections and cancer. Tissue-resident memory T (TRM) cells stay in tissues for rapid immune protection, unlike other T cells that circulate in the blood. My research aims to enhance TRM cells in tumours, as current therapies mainly target dysfunctional T cells in tumours and have inconsistent outcomes. By understanding how TRM cells develop and their role in tumour immunity, I hope to improve cancer treatments and create more effective therapeutic strategies.</t>
  </si>
  <si>
    <t>Assoc Prof Puya Gharahkhani</t>
  </si>
  <si>
    <t>0000-0002-4203-5952</t>
  </si>
  <si>
    <t>Revolutionising early detection and drug discovery for glaucoma: an AI-powered approach using eye imaging and omics data</t>
  </si>
  <si>
    <t>BIOMEDICAL AND CLINICAL SCIENCES | Ophthalmology and optometry | Vision science_x000D_
BIOLOGICAL SCIENCES | Bioinformatics and computational biology | Statistical and quantitative genetics_x000D_
INFORMATION AND COMPUTING SCIENCES | Machine learning | Deep learning</t>
  </si>
  <si>
    <t>risk prediction | artificial intelligence | drug discovery | primary open angle glaucoma | statistical genetics</t>
  </si>
  <si>
    <t>Glaucoma, a major cause of blindness, is often diagnosed after irreversible optic nerve damage has occurred. Current treatments slow its progression but cannot restore lost vision. Addressing this challenge requires prioritising early detection for timely intervention and developing therapies to protect the optic nerve. This study proposes employing AI to predict glaucoma risk by integrating genetic and eye imaging data, and to discover new treatments.</t>
  </si>
  <si>
    <t>Dr Genevieve Martin</t>
  </si>
  <si>
    <t>0000-0001-5142-7440</t>
  </si>
  <si>
    <t>Targeting antiviral immunity to prevent morbidity and mortality from severe viral infections</t>
  </si>
  <si>
    <t>BIOMEDICAL AND CLINICAL SCIENCES | Immunology | Cellular immunology_x000D_
BIOMEDICAL AND CLINICAL SCIENCES | Clinical sciences | Infectious diseases</t>
  </si>
  <si>
    <t>antiviral immunity | flavivirus infection | t cell activation | cellular immunology | infectious diseases</t>
  </si>
  <si>
    <t>Severe viral infections are a threat to human health and have limited treatment options. By studying immune responses to viral infections, I will identify what determines an individual’s outcome; whether they recover or die from viral infection. My work will study disease drivers common for different viral infections so that findings are relevant to currently circulating viruses and future newly-emerging viruses. This will lay the foundation for targeted strategies to improve health outcomes.</t>
  </si>
  <si>
    <t>Dr Lauren Alesi</t>
  </si>
  <si>
    <t>Developing a novel strategy to preserve fertility &amp; long-term health after cancer treatment</t>
  </si>
  <si>
    <t xml:space="preserve">BIOLOGICAL SCIENCES | Biochemistry and cell biology | Cell development, proliferation and death_x000D_
BIOMEDICAL AND CLINICAL SCIENCES | Reproductive medicine | Reproduction </t>
  </si>
  <si>
    <t>female reproduction | cancer treatment | infertility therapy | menopause | survivorship</t>
  </si>
  <si>
    <t>Lifesaving cancer treatments often cause serious side effects, with many women facing infertility and early menopause as a result. These issues can greatly impact the quality of life of female cancer survivors. As more young people survive cancer, there is a growing need to prioritise their long-term health and wellbeing. Over the next 5 years, I will thoroughly test a promising new drug that could protect fertility and health during cancer treatment, supporting better outcomes for survivors.</t>
  </si>
  <si>
    <t>Prof Elisa Hill</t>
  </si>
  <si>
    <t>0000-0002-4146-7198</t>
  </si>
  <si>
    <t>Prof Elisa Hill | Dr Bobbi Fleiss | Assoc Prof Jessica Holien</t>
  </si>
  <si>
    <t>NHMRC - EU Horizon Europe Collaborative Research Grant</t>
  </si>
  <si>
    <t>MICRO-NEST: Microbiota–Immune–Cognition Relationships from Neonatal Environments to Social Trajectories</t>
  </si>
  <si>
    <t>BIOMEDICAL AND CLINICAL SCIENCES | Paediatrics | Infant and child health</t>
  </si>
  <si>
    <t>autism | genetics | inflammation | drug discovery | animal model</t>
  </si>
  <si>
    <t xml:space="preserve">The specific objectives of MICRO-NEST are to collaborate with individuals/their caregivers who possess lived experience of autism while we identify and validate markers for early recognition and targets for symptom modification, as well as to develop innovative research tools. These efforts aim to collectively enhance the quality of life for individuals with autism, their families, and to benefit society. </t>
  </si>
  <si>
    <t>Dr Teresa Wozniak</t>
  </si>
  <si>
    <t>0000-0003-3182-8348</t>
  </si>
  <si>
    <t>Dr Teresa Wozniak | Dr Sankalp Khanna | Dr Hwan-Jin Yoon | Dr Marcela Cespedes | Mr John Grimes | Ms Donna Truran | Ms Madonna Kemp</t>
  </si>
  <si>
    <t>Advancing Pandemic Preparedness and Response through High-Quality Data and AI</t>
  </si>
  <si>
    <t>CSIRO</t>
  </si>
  <si>
    <t>Government</t>
  </si>
  <si>
    <t>https://ror.org/03qn8fb07</t>
  </si>
  <si>
    <t>HEALTH SCIENCES | Health services and systems | Digital health_x000D_
HEALTH SCIENCES | Epidemiology | Disease surveillance_x000D_
INFORMATION AND COMPUTING SCIENCES | Artificial intelligence | Modelling and simulation</t>
  </si>
  <si>
    <t>artificial intelligence | pandemic preparedness and response | infectious diseases | early detection | health surveillance</t>
  </si>
  <si>
    <t xml:space="preserve">This study uses Artificial Intelligence to increase pandemic preparedness and response, and involves infectious disease modelling, early detection and survelliance, decision support system, and multi-source data integration. The workplan will be delivered by a consortium of 14 institutions, among which CSIRO is the sole Australian partner (CSIRO) contributing expertise in disease modelling, One Health perspectives and AI. </t>
  </si>
  <si>
    <t>Prof Kelvin Kong</t>
  </si>
  <si>
    <t>Prof Kelvin Kong | Prof Amanda Leach | Prof Hasantha Gunasekera | Nathan Towney | Ms Amanda Wingett | Prof Catherine McMahon | Dr Guy Cameron | Dr Ruth Thornton | Prof Penelope Abbott | Mr Dennis Conlon</t>
  </si>
  <si>
    <t>Centres of Research Excellence</t>
  </si>
  <si>
    <t>Clinical Research</t>
  </si>
  <si>
    <t>2026 Centres of Research Excellence</t>
  </si>
  <si>
    <t>Centre of Research Excellence for Healthy Muku for Kids (CRE-HM4K)</t>
  </si>
  <si>
    <t>BIOMEDICAL AND CLINICAL SCIENCES | Clinical sciences | Otorhinolaryngology_x000D_
INDIGENOUS STUDIES | Aboriginal and Torres Strait Islander health and wellbeing | Aboriginal and Torres Strait Islander health policy_x000D_
INDIGENOUS STUDIES | Aboriginal and Torres Strait Islander health and wellbeing | Aboriginal and Torres Strait Islander child health and wellbeing</t>
  </si>
  <si>
    <t>otitis media | indigenous health | access to health care | evidence-based clinical practice | clinical microbiology</t>
  </si>
  <si>
    <t>Our CRE will be a national Aboriginal-led research effort to tackle ear disease in Aboriginal and Torres Strait Islander children. It will: establish a national framework for detecting and understanding the pathogens of ear disease; co-design community strategies for increased engagement in treatment and prevention; and evaluate and redesign effective ear health services. Led by experts, we aim to improve ear health for all Australian children whilst promoting Indigenous leadership and research.</t>
  </si>
  <si>
    <t>Prof Julie Redfern | Prof Thomas Briffa | Prof Robyn Gallagher | Prof Andrew Maiorana | Prof Gemma Figtree | Dr Dion Candelaria | Prof Rod Taylor | Prof Adrienne O'Neil | Prof Nicholas Zwar | Dr Emma Thomas</t>
  </si>
  <si>
    <t>Heart Disease Survivorship Research Centre</t>
  </si>
  <si>
    <t>Deakin University | Curtin University | Bond University | The University of Queensland | University of Sydney | University of Glasgow | University of Canberra | University of Western Australia</t>
  </si>
  <si>
    <t>HEALTH SCIENCES | Health services and systems | Health systems_x000D_
HEALTH SCIENCES | Public health | Preventative health care</t>
  </si>
  <si>
    <t>cardiac rehabilitation | secondary prevention | health services research | health systems | survivorship</t>
  </si>
  <si>
    <t>Heart disease causes nearly 20% of deaths around the world. Unfortunately, the care people receive after leaving hospital has not kept up with medical advances despite an escalating need for care. To fix this, our team will create the world’s first Centre dedicated to improving the lives of people living with heart disease with improved system effectiveness and efficiency. We will build on our current momentum and deliver impact to optimise global reform, capacity building and collaboration.</t>
  </si>
  <si>
    <t>Prof Raymond Chan</t>
  </si>
  <si>
    <t>0000-0003-0248-7046</t>
  </si>
  <si>
    <t>Prof Raymond Chan | Assoc Prof Carolyn Ee | Prof Michael Jefford | Prof Nicolas Hart | Assoc Prof Ashley Hopkins | Prof Richard De Abreu Lourenco | Prof Catherine Paterson | Prof Gillian Harvey | Prof David Currow | Prof Larissa Nekhlyudov</t>
  </si>
  <si>
    <t>Maximising the System’s Potential to Optimise Living Well with Cancer</t>
  </si>
  <si>
    <t>Flinders University | University of Technology Sydney | University of Melbourne</t>
  </si>
  <si>
    <t>BIOMEDICAL AND CLINICAL SCIENCES | Oncology and carcinogenesis | Cancer therapy (excl. chemotherapy and radiation therapy)_x000D_
HEALTH SCIENCES | Health services and systems | Primary health care_x000D_
HEALTH SCIENCES | Health services and systems | Health systems</t>
  </si>
  <si>
    <t>cancer care | survivorship | primary care | health services research | health systems</t>
  </si>
  <si>
    <t>This Centre of Research Excellence will improve care for people living with cancer by developing better holistic support systems that meet their long-term needs. It will involve people affected by cancer, various health professionals, and social care providers to create more coordinated, person-centred models. By using research and collaboration, the Centre will build national capacity and drive lasting change in survivorship care across Australia.</t>
  </si>
  <si>
    <t>Prof Peter Revill</t>
  </si>
  <si>
    <t>0000-0003-0327-5942</t>
  </si>
  <si>
    <t>Prof Peter Revill | Prof Jane Davies | Dr Margaret Littlejohn | Prof Damian Purcell | Dr Marcel Doerflinger | Dr Laura McCoullough | Dr Mohamed Fareh | Dr Paula Cevaal | Dr Genevieve Martin | Ms Sarah Bukulatjpi</t>
  </si>
  <si>
    <t>Centre of Research Excellence in CLosing the gap on Hepatitis B Virus and HTLV-1 cure - CLoVer</t>
  </si>
  <si>
    <t>University of Hamburg | Peter MacCallum Cancer Centre | Menzies Institute for Medical Research | University of Melbourne | Monash University | WEHI</t>
  </si>
  <si>
    <t>Australia | Germany</t>
  </si>
  <si>
    <t xml:space="preserve">BIOMEDICAL AND CLINICAL SCIENCES | Clinical sciences | Infectious diseases_x000D_
BIOLOGICAL SCIENCES | Microbiology | Virology </t>
  </si>
  <si>
    <t>hepatitis b virus | hepatitis b infection | clustered regularly interspaced short palindromic repeats (crispr) | immune response | novel therapies</t>
  </si>
  <si>
    <t>HBV and HTLV-1 are the 2 most serious virus infections causing chronic disease in Indigenous Australians, with no cure. HBV infection is 7 times more common in Indigenous Australians and causes more serious disease. HBV/HTLV-1 co-infection is common. Using the latest advances in gene editing methods, we will make major advances towards eliminating both viruses, prioritising education and training to expand knowledge in the Indigenous health care workforce and increase community understanding.</t>
  </si>
  <si>
    <t>Prof James Smith</t>
  </si>
  <si>
    <t>0000-0003-4366-7422</t>
  </si>
  <si>
    <t>Prof James Smith | Prof Murray Drummond | Prof John Oliffe | Prof Derek Griffith | Assoc Prof Zac Seidler | Dr Jacob Prehn | Assoc Prof Jacqui Macdonald | Assoc Prof Amanda Neil | Prof Ben Wadham | Prof Svetlana Bogomolova</t>
  </si>
  <si>
    <t>Public and Population Health Research</t>
  </si>
  <si>
    <t>WellMen: Centre for the Mental Health and Wellbeing of Boys and Men</t>
  </si>
  <si>
    <t>Deakin University | Flinders University | University of British Columbia | University of Melbourne | University of Pennsylvania | University of Tasmania</t>
  </si>
  <si>
    <t>Australia | Canada | United States of America</t>
  </si>
  <si>
    <t>HEALTH SCIENCES | Public health | Health equity_x000D_
HEALTH SCIENCES | Public health | Preventative health care_x000D_
HEALTH SCIENCES | Public health | Health promotion</t>
  </si>
  <si>
    <t>men's mental health | population health | wellbeing | mental health promotion | prevention</t>
  </si>
  <si>
    <t>There is a boys' and men’s mental health crisis in Australia, but we have minimal resources and evidence to effectively intervene. We aim to improve the mental health and wellbeing of boys and men in Australia by working with them to develop new strategies to promote mental health at critical life stages and in places where they feel most comfortable (e.g. schools, sports clubs, online). We will also develop, support, and grow the boys' and men's mental health promotion workforce.</t>
  </si>
  <si>
    <t>Prof Anne Chang</t>
  </si>
  <si>
    <t>0000-0002-1331-3706</t>
  </si>
  <si>
    <t>Prof Anne Chang | Prof Maree Toombs | Prof Shyamali Dharmage | Prof Julie Marchant | Emer Prof Keith Grimwood | Prof Andre Schultz | Prof Stephanie Yerkovich | Prof Steven McPhail | Mrs Lesley Versteegh | Prof Hiran Selvadurai</t>
  </si>
  <si>
    <t>Centre of Research Excellence in Optimising Lung Health in Children through Novel and Implementable Interventions, especially for First Nations Children</t>
  </si>
  <si>
    <t>Queensland University of Technology | Perth Children's Hospital | Menzies School of Health Research | University of Melbourne | Queensland Children’s Hospital | Children's Hospital at Westmead | University of New South Wales | Griffith University</t>
  </si>
  <si>
    <t xml:space="preserve">BIOMEDICAL AND CLINICAL SCIENCES | Paediatrics | Infant and child health_x000D_
BIOMEDICAL AND CLINICAL SCIENCES | Cardiovascular medicine and haematology | Respiratory diseases _x000D_
INDIGENOUS STUDIES | Aboriginal and Torres Strait Islander sciences | Aboriginal and Torres Strait Islander biological sciences </t>
  </si>
  <si>
    <t>lung disease | lung function | bronchiectasis | cough | wheeze</t>
  </si>
  <si>
    <t>Lung health in childhood shapes lifelong wellbeing. Many adult lung diseases begin early, even without smoking. Lung function is largely established in young kids.  Poor lung function in kids raises risks of serious illness and early adult death. Our research aims to prevent this by improving diagnosis, care, and awareness—especially for First Nations children. We’ll build knowledge, train future leaders, and turn evidence into action to help all children breathe better, now and into adulthood.</t>
  </si>
  <si>
    <t>Assoc Prof Robyn Marsh</t>
  </si>
  <si>
    <t>0000-0002-8507-6586</t>
  </si>
  <si>
    <t>Assoc Prof Robyn Marsh | Assoc Prof Michael Binks | Assoc Prof Kathryn Ramsey | Prof Simon Phipps | Prof Stephanie Yerkovich | Dr John Atack | Prof Andre Schultz | Prof Tony Parker | Prof Philip Hugenholtz | Prof Anne Chang</t>
  </si>
  <si>
    <t>The Centre for Research Excellence in Childhood Lung Disease: Early-life Infection and Mechanistic Pathways to Bronchiectasis (CRE-CLIMB)</t>
  </si>
  <si>
    <t>Queensland University of Technology | The Council of the Queensland Institute of Medical Research | The University of Queensland | University of British Columbia | Menzies School of Health Research | Murdoch Children's Research Institute | Lung Foundation Australia | University of Melbourne | The Kids Research Institute Australia | University of Western Australia | Griffith University | University of Tasmania</t>
  </si>
  <si>
    <t>Australia | Canada</t>
  </si>
  <si>
    <t>BIOMEDICAL AND CLINICAL SCIENCES | Paediatrics | Infant and child health_x000D_
BIOMEDICAL AND CLINICAL SCIENCES | Cardiovascular medicine and haematology | Respiratory diseases _x000D_
INDIGENOUS STUDIES | Aboriginal and Torres Strait Islander health and wellbeing | Aboriginal and Torres Strait Islander child health and wellbeing</t>
  </si>
  <si>
    <t>basic science | bronchiectasis | child | microbiology | clinical immunology</t>
  </si>
  <si>
    <t xml:space="preserve">This Centre of Research Excellence aims to understand why some children develop bronchiectasis (a severe lung disease). We are seeking new ways to prevent and treat this disease which can affect children across their whole life and reduce their life expectancy. Our team of scientists will work with world-leading paediatric respiratory doctors to fast-track the discovery of new treatments and tests. Our long-term goal is to use these to achieve better health outcomes for children. </t>
  </si>
  <si>
    <t>Prof Perminder Sachdev</t>
  </si>
  <si>
    <t>0000-0002-9595-3220</t>
  </si>
  <si>
    <t>Prof Perminder Sachdev | Prof Jason Kovacic | Prof Fatemeh Vafaee | Prof Christopher Levi | Assoc Prof Wei Wen | Prof Aletta Schutte | Dr Adam Bentvelzen | Dr Pratishtha Chatterjee | Dr Karen Mather | Dr Matthew Lennon</t>
  </si>
  <si>
    <t>Vascular Contributions to Dementia CRE (VCD-CRE) – transforming diagnosis, treatment and prevention of Vascular Cognitive Impairment and Dementia</t>
  </si>
  <si>
    <t>Victor Chang Cardiac Research Institute Limited | University of Melbourne | NSW Health | University of New South Wales | Neuroscience Research Australia</t>
  </si>
  <si>
    <t xml:space="preserve">BIOLOGICAL SCIENCES | Genetics | Genomics_x000D_
BIOLOGICAL SCIENCES | Bioinformatics and computational biology | Proteomics and metabolomics_x000D_
BIOMEDICAL AND CLINICAL SCIENCES | Clinical sciences | Geriatrics and gerontology </t>
  </si>
  <si>
    <t>vascular dementia | cerebrovascular disease | biomarkers | genomics | drug discovery</t>
  </si>
  <si>
    <t xml:space="preserve">There is growing evidence that vascular contributions to dementia are preventable and treatable, yet research investment in vascular contributions lags well behind that of Alzheimer’s disease. The CRE aims to reduce vascular contributions to dementia through advancing diagnosis, biomarkers, genetics, and drug discovery via innovative and unique research techniques. The CRE will bring together experts across fields and train future researchers to improve brain health in Australia and worldwide. </t>
  </si>
  <si>
    <t>Prof Stephen Alexander</t>
  </si>
  <si>
    <t>Prof Stephen Alexander | Prof Jean Yang | Prof Shane Grey | Dr Nicole Mifsud | Prof Natasha Rogers | Assoc Prof Alexandra Sharland | Prof Patrick Coates | Chris Thomas | Dr Jennifer Li | Assoc Prof Ellis Patrick</t>
  </si>
  <si>
    <t>Centre for Research Excellence: Transplantation of Organs for Life (CRE-TOL)</t>
  </si>
  <si>
    <t>Adelaide University | University of Sydney | Monash University | Transplant Australia | University of New South Wales</t>
  </si>
  <si>
    <t>BIOMEDICAL AND CLINICAL SCIENCES | Immunology | Transplantation immunology _x000D_
BIOLOGICAL SCIENCES | Bioinformatics and computational biology | Bioinformatic methods development_x000D_
BIOLOGICAL SCIENCES | Bioinformatics and computational biology | Translational and applied bioinformatics</t>
  </si>
  <si>
    <t>organ transplantation | immune tolerance | data analysis | bioinformatics | genetic engineering</t>
  </si>
  <si>
    <t xml:space="preserve">Transplantation of organs while hugely successful in treating patients with end-stage organ disease is limited by immune and non-immune factors between the adult or child receiving the transplant and by side effects of the medications used to suppress rejection. This team will study the pathways of rejection and tolerance  using novel data and molecular strategies  and gene engineering of the organ transplant and immune system to provide a transplant for life without immunosuppression. </t>
  </si>
  <si>
    <t>Prof Raina MacIntyre</t>
  </si>
  <si>
    <t>0000-0002-3060-0555</t>
  </si>
  <si>
    <t>Prof Raina MacIntyre | Dr Charitha de Silva | Prof Christopher Poulos | Prof Con Doolan | Dr David O'Connor | Mr Robert Monaghan | Prof Flora Salim | Dr Aye Moa | Dr Ashley Quigley | Dr Mohana Kunasekaran</t>
  </si>
  <si>
    <t>Prevention of Epidemics in Aged Care with Carers, Consumers and Community (PEACCCC)</t>
  </si>
  <si>
    <t>University of Wisconsin-Madison | University of New South Wales | HammondCare</t>
  </si>
  <si>
    <t>HEALTH SCIENCES | Health services and systems | Aged health care_x000D_
BIOMEDICAL AND CLINICAL SCIENCES | Clinical sciences | Infectious diseases</t>
  </si>
  <si>
    <t>aged care | infection control | preventive | outbreak | decision support techniques</t>
  </si>
  <si>
    <t>This CRE will deliver aged care–embedded, interdisciplinary research aimed at mitigating infections in residential aged care settings in Australia, drawing on the team’s expertise in aged care, infectious diseases, vaccinology, virology, engineering, and artificial intelligence. The research program involves close collaboration with major aged care providers and an Aboriginal aged care service to ensure that the research and its outcomes have clear pathways for direct translation into practice.</t>
  </si>
  <si>
    <t>Prof Gemma Figtree</t>
  </si>
  <si>
    <t>0000-0002-5080-6083</t>
  </si>
  <si>
    <t>Prof Gemma Figtree | Prof Peter Psaltis | Prof Stuart Grieve | Prof Clara Chow | Prof Peter Meikle | Prof Ray Mahoney | Prof Jean Yang | Prof Zanfina Ademi | Prof Joseph Powell | Prof Laurent Billot</t>
  </si>
  <si>
    <t>Centre for Research Excellence to Detect and Treat Silent Coronary Artery Disease</t>
  </si>
  <si>
    <t>CAD Frontiers | Adelaide University | Baker Heart and Diabetes Institute | The University of Queensland | The Garvan Institute of Medical Research | University of Sydney | The George Institute for Global Health | CSIRO Australian e-Health Research Centre | Monash University | University of Western Australia</t>
  </si>
  <si>
    <t>coronary artery disease | biomarkers | outcomes research | risk prediction | imaging</t>
  </si>
  <si>
    <t xml:space="preserve">Coronary artery disease (CAD) kills 7.2 million people globally p.a, including 19,000 in Australia. Most patients are unaware of their CAD until a heart attack. Effective drug therapy for the plaque itself makes early detection critical. CT imaging can detect CAD but remains inaccessible for many individuals, highlighting the need for scalable screening pathways. The CRE will bring a collaborative approach to transform heart attack prevention with new tools and pathways for early CAD detection. </t>
  </si>
  <si>
    <t>Prof Fiona Russell</t>
  </si>
  <si>
    <t>0000-0002-3077-9639</t>
  </si>
  <si>
    <t>Prof Fiona Russell | Prof Catherine Satzke | Assoc Prof Paul Licciardi | Assoc Prof Natalie Carvalho | Prof Stephen Bentley | Prof Stefan Flasche | Prof Mark Jit | Assoc Prof Claire von Mollendorf | Dr Cattram Nguyen | Dr Eleanor Neal</t>
  </si>
  <si>
    <t>Policy, Equity and Impact- Innovative Solutions for Pneumococcal Vaccines</t>
  </si>
  <si>
    <t>Lao-Oxford- Mahosot Hospital Wellcome Trust Research Unit | Wellcome Trust Sanger Institute | London School of Hygiene &amp; Tropical Medicine | Pasteur Institute, Ho Chi Minh City | Mahidol University | Murdoch Children's Research Institute | University of Melbourne</t>
  </si>
  <si>
    <t>Australia | United Kingdom | Laos | Thailand | Vietnam</t>
  </si>
  <si>
    <t>HEALTH SCIENCES | Public health | Preventative health care</t>
  </si>
  <si>
    <t>pneumococcal vaccination | pneumococcal disease | surveillance | vaccination policy | health economics</t>
  </si>
  <si>
    <t>Pneumococcal vaccines have saved lives globally, but many still lack access. Access may worsen due to cuts in global health budgets.  With newer more expensive vaccines, inequity may grow. Limited data and weak disease monitoring make decisions harder in poor countries. We will tackle these issues, drawing on global and regional collaborations, and a regional vaccine manufacturer. We aim to find effective, affordable schedules, assess vaccine impact, train researchers and guide global policy.</t>
  </si>
  <si>
    <t>Prof Catherine Bell</t>
  </si>
  <si>
    <t>0000-0002-0137-3218</t>
  </si>
  <si>
    <t>Prof Catherine Bell | Prof Tammy Hoffmann | Prof Denise O'Connor | Prof Kirsten McCaffery | Prof Rachelle Buchbinder | Prof Chris Maher | Prof Nehmat Houssami | Assoc Prof Adrian Traeger | Dr Brooke Nickel | Asst Prof Loai Albarqouni</t>
  </si>
  <si>
    <t>A CRE to Strengthen Health System Sustainability &amp; Resilience: Better care for patients, practitioners, the public, and the planet</t>
  </si>
  <si>
    <t>Bond University | University of Sydney | Monash University</t>
  </si>
  <si>
    <t>HEALTH SCIENCES | Health services and systems | Health systems_x000D_
HEALTH SCIENCES | Public health | Preventative health care_x000D_
HEALTH SCIENCES | Health services and systems | Implementation science and evaluation</t>
  </si>
  <si>
    <t>diagnostic issues | health screening | evidence-based health care | access to health care | health behaviours</t>
  </si>
  <si>
    <t xml:space="preserve">This Centre of Research Excellence for Health System Sustainability &amp; Resilience will strengthen the ability of health systems to meet increasing demand for services in a changing climate. We will do this by investigating ways to achieve better stewardship of health resources, more informed health decisions, and increased access to beneficial health care. Outputs from our research will promote the availability of high-quality care for communities now, and in the future. </t>
  </si>
  <si>
    <t>Assoc Prof Jessica Howell</t>
  </si>
  <si>
    <t>0000-0002-9269-6249</t>
  </si>
  <si>
    <t>Assoc Prof Jessica Howell | Assoc Prof Nick Scott | Prof Alexander Thompson | Dr Jack Wallace | Assoc Prof Thomas Tu | Prof Jacob George | Prof Jane Davies | Prof Gail Matthews | Mr Troy Combo | Prof Benjamin Cowie</t>
  </si>
  <si>
    <t>End Hepatitis B Centre for Research Excellence: END-B CRE</t>
  </si>
  <si>
    <t>Menzies School of Health Research | Westmead Institute for Medical Research | The Kirby Institute | University of Melbourne | Burnet Institute | Peter Doherty Institute for Infection and Immunity</t>
  </si>
  <si>
    <t>BIOMEDICAL AND CLINICAL SCIENCES | Clinical sciences | Gastroenterology and hepatology_x000D_
BIOMEDICAL AND CLINICAL SCIENCES | Clinical sciences | Infectious diseases_x000D_
HEALTH SCIENCES | Health services and systems | Implementation science and evaluation</t>
  </si>
  <si>
    <t>hepatitis b infection | liver cancer | liver cirrhosis | cost-effectiveness | implementation</t>
  </si>
  <si>
    <t>Hepatitis B is a silent killer. Without treatment, two people die every minute from hepatitis B-related liver failure and liver cancer. END-B CRE is the first Australian collaboration of trailblazers in hepatitis B and liver cancer dedicated to reducing hepatitis B deaths by 2030.  We will discover the most cost-effective ways to increase hepatitis B testing, linkage to care and treatment uptake in Australia. We will build critical workforce capacity and expertise to reduce hepatitis B deaths.</t>
  </si>
  <si>
    <t>Prof Trisha Peel</t>
  </si>
  <si>
    <t>0000-0003-2370-2438</t>
  </si>
  <si>
    <t>Prof Trisha Peel | Prof Paul Myles | Prof Wendy Brown | Prof Brett Mitchell | Prof Steve Webb | Dr Elizabeth Ryan | Assoc Prof Darshini Ayton | Prof Tomas Corcoran | Prof Tracey Bucknall | Assoc Prof Sophie Wallace</t>
  </si>
  <si>
    <t>Perioperative Infection Prevention Centre of Research Excellence: Building Clinician and Consumer-Involvement Capacity in Surgical Infection Research Programs</t>
  </si>
  <si>
    <t>Avondale University | Monash University</t>
  </si>
  <si>
    <t>BIOMEDICAL AND CLINICAL SCIENCES | Clinical sciences | Anaesthesiology_x000D_
BIOMEDICAL AND CLINICAL SCIENCES | Clinical sciences | Surgery_x000D_
BIOMEDICAL AND CLINICAL SCIENCES | Clinical sciences | Infectious diseases</t>
  </si>
  <si>
    <t>infection control | surgery | anaesthesia | clinical trial | consumers</t>
  </si>
  <si>
    <t>This project will create a national centre to prevent surgical infections and improve recovery after surgery. The Centre will run continuous hospital-based clinical trials to test new ways of reducing infection risk, use secure digital wound monitoring to detect infections early, and link results to national surveillance programs. Patients and consumers will help design and guide the research to ensure safer surgery, better recovery, and stronger infection prevention across Australia.</t>
  </si>
  <si>
    <t>Assoc Prof Courtney Ryder | Assoc Prof Julieann Coombes | Prof Rebecca Ivers | Prof Sandra Eades | Dr Brett Shannon | Dr Claudia Paul | Dr Rhiannon Pilkington | Assoc Prof Kathleen Falster | Prof Bep Uink | Dr Andrew Goodman</t>
  </si>
  <si>
    <t>Centre of Research Excellence (CRE) in First Nations Injury (STRONG):  Strengthening Transformative Responses to Overcome National Gaps in injury for Aboriginal and Torres Strait Islander communities</t>
  </si>
  <si>
    <t>HEALTH SCIENCES | Public health | Injury prevention_x000D_
INDIGENOUS STUDIES | Other Indigenous data, methodologies and global Indigenous studies | Indigenous methodologies</t>
  </si>
  <si>
    <t>indigenous health | injury | injury prevention | indigenous | injury epidemiology</t>
  </si>
  <si>
    <t xml:space="preserve">Injury is a major but often overlooked health issue in Australia, impacting Indigenous communities the most. This occurs from poor policies, limited community-led solutions, and care that isn’t culturally safe. CRE-STRONG will lead an Indigenous-led, strength-based research program to change these injury outcomes, through public health systems and policy, prevention and care models, and community-led solutions. STRONG will build capacity,  creating change to reduce Indigenous injury burden. </t>
  </si>
  <si>
    <t>Prof Angus Johnston</t>
  </si>
  <si>
    <t>0000-0001-5611-4515</t>
  </si>
  <si>
    <t>Prof Angus Johnston | Assoc Prof Tamas Fischer | Dr Enyuan Cao | Assoc Prof Marian Burr | Prof Colin Pouton | Prof Thomas Preiss | Zhe Chen | Dr Rachel Woodhouse | Prof John McGhee</t>
  </si>
  <si>
    <t>Centre of Research Excellence in Precision mRNA Therapeutics</t>
  </si>
  <si>
    <t>Australian National University | Monash University | University of New South Wales</t>
  </si>
  <si>
    <t>BIOMEDICAL AND CLINICAL SCIENCES | Medical biotechnology | Nanomedicine</t>
  </si>
  <si>
    <t>nanotechnology | messenger rna (mrna) | targeting | lung cancer | trafficking</t>
  </si>
  <si>
    <t>The Centre of Research Excellence in Precision mRNA Therapeutics will develop next-generation RNA medicines that activate only in specific diseased cells. By combining advanced delivery nanoparticles with RNA-based control switches, the Centre will create safer and more effective treatments for cancer and other diseases, positioning Australia as a global leader in precision mRNA therapeutics.</t>
  </si>
  <si>
    <t>Prof Sandra Eades</t>
  </si>
  <si>
    <t>0000-0001-8629-3390</t>
  </si>
  <si>
    <t>Prof Sandra Eades | Assoc Prof Melissa O'Donnell | Prof Marcia Langton | Prof Lena Sanci | Dr Robyn Williams | Dr Alison Gibberd | Prof Catherine Chamberlain | Dr Wendy Hermeston | Dr Belinda Newton | Dr Tabassum Rahman</t>
  </si>
  <si>
    <t>Centre for research excellence in Aboriginal Child Removals</t>
  </si>
  <si>
    <t>Curtin University | University of Melbourne | Adelaide University | University of New South Wales</t>
  </si>
  <si>
    <t>HEALTH SCIENCES | Public health | Community child health _x000D_
INDIGENOUS STUDIES | Aboriginal and Torres Strait Islander sciences | Aboriginal and Torres Strait Islander innovation_x000D_
HEALTH SCIENCES | Epidemiology | Epidemiological methods</t>
  </si>
  <si>
    <t>indigenous health | aboriginal child | community development | epidemiology | child maltreatment</t>
  </si>
  <si>
    <t>This proposal addresses National Close the Gap target 12 which states "by 2031, reduce the rate of over representation of Aboriginal and Torres Strait Islander children (0-17 years) in out-of-home-care by 45%. Currently shows the proportion of Aboriginal children entering out-of-home-care is increasing and not stabilising or reducing. The proposed CRE establishes a strong coalition of researchers and communities to develop capacity and produce evidence to address this important national issue.</t>
  </si>
  <si>
    <t>Assoc Prof Daniel Buchanan | Assoc Prof Susan Woods | Prof Mark Jenkins | Dr Lochlan Fennell | Assoc Prof Erin Symonds | Assoc Prof Lisa Mielke | Prof Mark Molloy | Dr Danielle Ingle | Dr Natalie Diepenhorst | Prof Ingrid Winship</t>
  </si>
  <si>
    <t>Centre of Research Excellence ARTEMIS - investigating the Aetiology, Risk factors, Tumourigenesis, Exposures, Microbiome, and Immune Susceptibilities underlying Early-Onset Colorectal Cancer</t>
  </si>
  <si>
    <t>Adelaide University | University of the Sunshine Coast | University of Sydney | University of Melbourne | La Trobe University | Flinders Medical Centre</t>
  </si>
  <si>
    <t>BIOMEDICAL AND CLINICAL SCIENCES | Oncology and carcinogenesis | Cancer genetics_x000D_
BIOMEDICAL AND CLINICAL SCIENCES | Oncology and carcinogenesis | Cancer diagnosis_x000D_
BIOMEDICAL AND CLINICAL SCIENCES | Oncology and carcinogenesis | Cancer cell biology</t>
  </si>
  <si>
    <t>colorectal cancer | colon cancer mechanisms | colon biology | cancer genetics | colorectal cancer risk</t>
  </si>
  <si>
    <t xml:space="preserve">Early-onset colorectal cancer (EOCRC) is rising in Australians under 50, but we don’t know why. Our Centre of Research Excellence (CRE) ARTEMIS will unite patients and researchers across multiple fields to study the causes of EOCRC through the characterisation of shared resources. The CRE will train the next generation of researchers to be research leaders and build a national datahub to help prevent, detect and treat EOCRC earlier leading to better outcomes for young people. </t>
  </si>
  <si>
    <t>Prof Christopher Goodnow | Prof Matthew Field | Prof Satu Mustjoki | Prof Jason Tye-Din | Dr Katherine Jackson | Dr Daniel Suan | Dr Kylie James | Dr Mandeep Singh | Dr Etienne Masle-Farquhar | Dr Yogeshraj Jeelall</t>
  </si>
  <si>
    <t>Centre for somatic mutation drivers and therapy of autoimmune diseases</t>
  </si>
  <si>
    <t>James Cook University | The Garvan Institute of Medical Research | Westmead Institute for Medical Research | WEHI | University of Helsinki | University of New South Wales | Royal Perth Hospital</t>
  </si>
  <si>
    <t>Australia | Finland</t>
  </si>
  <si>
    <t>BIOMEDICAL AND CLINICAL SCIENCES | Cardiovascular medicine and haematology | Haematology_x000D_
BIOMEDICAL AND CLINICAL SCIENCES | Immunology | Autoimmunity _x000D_
BIOMEDICAL AND CLINICAL SCIENCES | Clinical sciences | Gastroenterology and hepatology</t>
  </si>
  <si>
    <t>autoimmune disease | somatic mutation | coeliac disease | haemolytic anaemia | rheumatoid arthritis</t>
  </si>
  <si>
    <t>Autoimmune disease comprises &gt;100 mostly incurable disorders affecting any organ and 10% of people. This Centre seizes a new opportunity to stop these diseases by bringing together clinical, computational, industry and laboratory expertise to realise the potential of two recent breakthroughs: new technologies to identify DNA mutations accumulating in the cells driving autoimmune disease, and new therapies to purge the body of these rogue cells and achieve lasting remission off all treatment.</t>
  </si>
  <si>
    <t>Prof Linda Ford</t>
  </si>
  <si>
    <t>0000-0001-9434-5293</t>
  </si>
  <si>
    <t>Prof Linda Ford | Dr Mara West | Prof Anne Poelina | Dr Noel Nannup | Prof Elaine Maypilama | Mr Francis Nona | Dr Alana Gall | Dr Cassandra Sedran-Price | Dr Tamara Riley | Dr Theoni Whyman</t>
  </si>
  <si>
    <t>Country is a Healing and Resilience Pathway (CHiRP) - CRE in Aboriginal and Torres Strait Islander Health where Country speaks, We listen.</t>
  </si>
  <si>
    <t>Charles Darwin University</t>
  </si>
  <si>
    <t>https://ror.org/048zcaj52</t>
  </si>
  <si>
    <t>The University of Notre Dame Australia | Queensland University of Technology | Southern Cross University | University of Sydney | Charles Darwin University | Australian National University | The Kids Research Institute Australia</t>
  </si>
  <si>
    <t>INDIGENOUS STUDIES | Aboriginal and Torres Strait Islander health and wellbeing | Aboriginal and Torres Strait Islander health services_x000D_
INDIGENOUS STUDIES | Aboriginal and Torres Strait Islander culture, language and history | Aboriginal and Torres Strait Islander research methods_x000D_
INDIGENOUS STUDIES | Aboriginal and Torres Strait Islander health and wellbeing | Aboriginal and Torres Strait Islander cultural determinants of health</t>
  </si>
  <si>
    <t>indigenous health | health systems | culture | environment | culturally appropriate methodology</t>
  </si>
  <si>
    <t>CHiRP is a collaborative research program that brings together cultural knowledge, community expertise, and scientific research to support the health and well-being of Aboriginal and Torres Strait Islander peoples. CHiRP reflects the ancient knowledge pathways that connect places, peoples, and stories across Indigenous Nations linking Country and community, researchers, Elders, health services, and ranger groups, to work on solutions for climate resilience, healing, and future generations.</t>
  </si>
  <si>
    <t>Prof Stephen Goodall</t>
  </si>
  <si>
    <t>0000-0001-6611-6565</t>
  </si>
  <si>
    <t>Prof Stephen Goodall | Prof Richard De Abreu Lourenco | Prof Kirsten Howard | Prof Tracy Merlin | Prof Joshua Byrnes | Ms Jo Watson | Assoc Prof Sarah Norris | Dr Hansoo Kim | Ms Camille Schubert | Dr Ray Parkin</t>
  </si>
  <si>
    <t>ANTHEM: A National Research Network to Advance Australia’s Health Technology Assessment Capabilities</t>
  </si>
  <si>
    <t>Adelaide University | University of Technology Sydney | University of Sydney | Griffith University</t>
  </si>
  <si>
    <t>ECONOMICS | Applied economics | Health economics _x000D_
HEALTH SCIENCES | Health services and systems | Health systems</t>
  </si>
  <si>
    <t>health care evaluation | decision making | health economics | evidence-based health care | health consumers</t>
  </si>
  <si>
    <t>Rapid advances in health and medical technologies are challenging traditional approaches to health technology assessment (HTA). This CRE will establish ANTHEM—a national network of HTA methods groups—to develop innovative, evidence-based methods for evaluating emerging technologies. Through collaboration, capacity building, and innovation, ANTHEM will strengthen Australia’s HTA system, ensuring it remains responsive, sustainable, and able to support better health outcomes and system performance.</t>
  </si>
  <si>
    <t>Division code</t>
  </si>
  <si>
    <t>Division</t>
  </si>
  <si>
    <t>Group code</t>
  </si>
  <si>
    <t>Group</t>
  </si>
  <si>
    <t>Field code</t>
  </si>
  <si>
    <t>Field</t>
  </si>
  <si>
    <t>BIOMEDICAL AND CLINICAL SCIENCES</t>
  </si>
  <si>
    <t>Medical microbiology</t>
  </si>
  <si>
    <t xml:space="preserve">Medical virology </t>
  </si>
  <si>
    <t>Medical biotechnology</t>
  </si>
  <si>
    <t>Nanomedicine</t>
  </si>
  <si>
    <t>ENVIRONMENTAL SCIENCES</t>
  </si>
  <si>
    <t>Climate change impacts and adaptation</t>
  </si>
  <si>
    <t>Ecological impacts of climate change and ecological adaptation</t>
  </si>
  <si>
    <t>HEALTH SCIENCES</t>
  </si>
  <si>
    <t>Health services and systems</t>
  </si>
  <si>
    <t>Health and community services</t>
  </si>
  <si>
    <t>Public health</t>
  </si>
  <si>
    <t>Health equity</t>
  </si>
  <si>
    <t>INDIGENOUS STUDIES</t>
  </si>
  <si>
    <t>Aboriginal and Torres Strait Islander health and wellbeing</t>
  </si>
  <si>
    <t>Aboriginal and Torres Strait Islander public health and wellbeing</t>
  </si>
  <si>
    <t>Aboriginal and Torres Strait Islander sciences</t>
  </si>
  <si>
    <t>Aboriginal and Torres Strait Islander innovation</t>
  </si>
  <si>
    <t>Nursing</t>
  </si>
  <si>
    <t>Nursing workforce</t>
  </si>
  <si>
    <t>Community and primary care</t>
  </si>
  <si>
    <t>Multimorbidity</t>
  </si>
  <si>
    <t>Aboriginal and Torres Strait Islander mothers and babies health and wellbeing</t>
  </si>
  <si>
    <t>Health management</t>
  </si>
  <si>
    <t>Preventative health care</t>
  </si>
  <si>
    <t>Clinical sciences</t>
  </si>
  <si>
    <t xml:space="preserve">Nephrology and urology </t>
  </si>
  <si>
    <t>Clinical sciences not elsewhere classified</t>
  </si>
  <si>
    <t>Health systems</t>
  </si>
  <si>
    <t>Implementation science and evaluation</t>
  </si>
  <si>
    <t>Primary health care</t>
  </si>
  <si>
    <t>Oncology and carcinogenesis</t>
  </si>
  <si>
    <t>Cancer diagnosis</t>
  </si>
  <si>
    <t>Cancer genetics</t>
  </si>
  <si>
    <t>Haematological tumours</t>
  </si>
  <si>
    <t>Allied health and rehabilitation science</t>
  </si>
  <si>
    <t>Rehabilitation</t>
  </si>
  <si>
    <t>Gastroenterology and hepatology</t>
  </si>
  <si>
    <t>MATHEMATICAL SCIENCES</t>
  </si>
  <si>
    <t>Statistics</t>
  </si>
  <si>
    <t>Biostatistics</t>
  </si>
  <si>
    <t>Epidemiology</t>
  </si>
  <si>
    <t>Epidemiology not elsewhere classified</t>
  </si>
  <si>
    <t>Cancer cell biology</t>
  </si>
  <si>
    <t>Epidemiological modelling</t>
  </si>
  <si>
    <t>Audiology</t>
  </si>
  <si>
    <t xml:space="preserve">Health counselling </t>
  </si>
  <si>
    <t xml:space="preserve">Community child health </t>
  </si>
  <si>
    <t>Social determinants of health</t>
  </si>
  <si>
    <t>Digital health</t>
  </si>
  <si>
    <t>General practice</t>
  </si>
  <si>
    <t>Mental health services</t>
  </si>
  <si>
    <t>BIOLOGICAL SCIENCES</t>
  </si>
  <si>
    <t>Genetics</t>
  </si>
  <si>
    <t>Genomics</t>
  </si>
  <si>
    <t>Ophthalmology and optometry</t>
  </si>
  <si>
    <t>Ophthalmology</t>
  </si>
  <si>
    <t>Aboriginal and Torres Strait Islander lifecourse</t>
  </si>
  <si>
    <t>Family care</t>
  </si>
  <si>
    <t>HUMAN SOCIETY</t>
  </si>
  <si>
    <t>Policy and administration</t>
  </si>
  <si>
    <t>Health policy</t>
  </si>
  <si>
    <t>Aboriginal and Torres Strait Islander social determinants of health</t>
  </si>
  <si>
    <t>Housing policy</t>
  </si>
  <si>
    <t>Biochemistry and cell biology</t>
  </si>
  <si>
    <t xml:space="preserve">Biochemistry and cell biology not elsewhere classified </t>
  </si>
  <si>
    <t>Cell metabolism</t>
  </si>
  <si>
    <t>Protein trafficking</t>
  </si>
  <si>
    <t>Medical biochemistry and metabolomics</t>
  </si>
  <si>
    <t>Medical biochemistry - proteins and peptides (incl. medical proteomics)</t>
  </si>
  <si>
    <t>Proteomics and intermolecular interactions (excl. medical proteomics)</t>
  </si>
  <si>
    <t>Bioinformatics and computational biology</t>
  </si>
  <si>
    <t>Proteomics and metabolomics</t>
  </si>
  <si>
    <t>Social epidemiology</t>
  </si>
  <si>
    <t>Cardiovascular medicine and haematology</t>
  </si>
  <si>
    <t>Cardiology (incl. cardiovascular diseases)</t>
  </si>
  <si>
    <t>ENGINEERING</t>
  </si>
  <si>
    <t>Biomedical engineering</t>
  </si>
  <si>
    <t>Tissue engineering</t>
  </si>
  <si>
    <t>Infectious diseases</t>
  </si>
  <si>
    <t>Molecular targets</t>
  </si>
  <si>
    <t>CHEMICAL SCIENCES</t>
  </si>
  <si>
    <t>Medicinal and biomolecular chemistry</t>
  </si>
  <si>
    <t>Proteins and peptides</t>
  </si>
  <si>
    <t>Microbiology</t>
  </si>
  <si>
    <t xml:space="preserve">Bacteriology </t>
  </si>
  <si>
    <t>Neurosciences</t>
  </si>
  <si>
    <t>Neurosciences not elsewhere classified</t>
  </si>
  <si>
    <t>Dentistry</t>
  </si>
  <si>
    <t>Periodontics</t>
  </si>
  <si>
    <t>Acute care</t>
  </si>
  <si>
    <t xml:space="preserve">Intensive care </t>
  </si>
  <si>
    <t>Public health not elsewhere classified</t>
  </si>
  <si>
    <t>Developmental genetics (incl. sex determination)</t>
  </si>
  <si>
    <t>Health promotion</t>
  </si>
  <si>
    <t>Medical devices</t>
  </si>
  <si>
    <t>Epidemiological methods</t>
  </si>
  <si>
    <t>Bioinformatic methods development</t>
  </si>
  <si>
    <t>Immunology</t>
  </si>
  <si>
    <t>Innate immunity</t>
  </si>
  <si>
    <t>Reproductive medicine</t>
  </si>
  <si>
    <t>Foetal development and medicine</t>
  </si>
  <si>
    <t>Gene expression (incl. microarray and other genome-wide approaches)</t>
  </si>
  <si>
    <t xml:space="preserve">Reproduction </t>
  </si>
  <si>
    <t>Behavioural epidemiology</t>
  </si>
  <si>
    <t>Genomics and transcriptomics</t>
  </si>
  <si>
    <t xml:space="preserve">Microbial genetics </t>
  </si>
  <si>
    <t>Translational and applied bioinformatics</t>
  </si>
  <si>
    <t>Pharmacology and pharmaceutical sciences</t>
  </si>
  <si>
    <t xml:space="preserve">Basic pharmacology </t>
  </si>
  <si>
    <t>Peripheral nervous system</t>
  </si>
  <si>
    <t>Nanotechnology</t>
  </si>
  <si>
    <t>Nanomaterials</t>
  </si>
  <si>
    <t>Pain</t>
  </si>
  <si>
    <t>Paediatrics</t>
  </si>
  <si>
    <t>Neonatology</t>
  </si>
  <si>
    <t>Neurogenetics</t>
  </si>
  <si>
    <t>Clinical microbiology</t>
  </si>
  <si>
    <t>Speech pathology</t>
  </si>
  <si>
    <t>Cellular immunology</t>
  </si>
  <si>
    <t xml:space="preserve">Virology </t>
  </si>
  <si>
    <t xml:space="preserve">Biomaterials </t>
  </si>
  <si>
    <t>Medical biotechnology diagnostics (incl. biosensors)</t>
  </si>
  <si>
    <t>Genome structure and regulation</t>
  </si>
  <si>
    <t>Infectious agents</t>
  </si>
  <si>
    <t xml:space="preserve">Central nervous system </t>
  </si>
  <si>
    <t>Radiology and organ imaging</t>
  </si>
  <si>
    <t>INFORMATION AND COMPUTING SCIENCES</t>
  </si>
  <si>
    <t>Computer vision and multimedia computation</t>
  </si>
  <si>
    <t>Computational imaging</t>
  </si>
  <si>
    <t>Disease surveillance</t>
  </si>
  <si>
    <t>Enzymes</t>
  </si>
  <si>
    <t>Structural biology (incl. macromolecular modelling)</t>
  </si>
  <si>
    <t xml:space="preserve">Obstetrics and gynaecology </t>
  </si>
  <si>
    <t>Evolutionary biology</t>
  </si>
  <si>
    <t>Host-parasite interactions</t>
  </si>
  <si>
    <t xml:space="preserve">Medical parasitology </t>
  </si>
  <si>
    <t>Cancer therapy (excl. chemotherapy and radiation therapy)</t>
  </si>
  <si>
    <t>Cell development, proliferation and death</t>
  </si>
  <si>
    <t>Signal transduction</t>
  </si>
  <si>
    <t>Anaesthesiology</t>
  </si>
  <si>
    <t>Receptors and membrane biology</t>
  </si>
  <si>
    <t>PSYCHOLOGY</t>
  </si>
  <si>
    <t>Social and personality psychology</t>
  </si>
  <si>
    <t>Community psychology</t>
  </si>
  <si>
    <t>BUILT ENVIRONMENT AND DESIGN</t>
  </si>
  <si>
    <t>Design</t>
  </si>
  <si>
    <t>Sustainable design</t>
  </si>
  <si>
    <t>Cognitive and computational psychology</t>
  </si>
  <si>
    <t>Cognition</t>
  </si>
  <si>
    <t>Aboriginal and Torres Strait Islander health policy</t>
  </si>
  <si>
    <t xml:space="preserve">Medical bacteriology </t>
  </si>
  <si>
    <t>Nanoscale characterisation</t>
  </si>
  <si>
    <t>Biological network analysis</t>
  </si>
  <si>
    <t xml:space="preserve">Psychiatry (incl. psychotherapy) </t>
  </si>
  <si>
    <t xml:space="preserve">Predictive and prognostic markers </t>
  </si>
  <si>
    <t>Solid tumours</t>
  </si>
  <si>
    <t>Humoural immunology and immunochemistry</t>
  </si>
  <si>
    <t xml:space="preserve">Tumour immunology </t>
  </si>
  <si>
    <t>Nuclear medicine</t>
  </si>
  <si>
    <t xml:space="preserve">Geriatrics and gerontology </t>
  </si>
  <si>
    <t>Biofabrication</t>
  </si>
  <si>
    <t>Biomedical engineering not elsewhere classified</t>
  </si>
  <si>
    <t>Environmental epidemiology</t>
  </si>
  <si>
    <t>Epigenetics (incl. genome methylation and epigenomics)</t>
  </si>
  <si>
    <t>Haematology</t>
  </si>
  <si>
    <t>Pharmaceutical delivery technologies</t>
  </si>
  <si>
    <t xml:space="preserve">Respiratory diseases </t>
  </si>
  <si>
    <t>People with disability</t>
  </si>
  <si>
    <t>Radiation therapy</t>
  </si>
  <si>
    <t>Physiotherapy</t>
  </si>
  <si>
    <t>Pharmaceutical sciences</t>
  </si>
  <si>
    <t>One health</t>
  </si>
  <si>
    <t>Nutrition and dietetics</t>
  </si>
  <si>
    <t>Public health nutrition</t>
  </si>
  <si>
    <t>Endocrinology</t>
  </si>
  <si>
    <t>Biological psychology</t>
  </si>
  <si>
    <t>Cognitive neuroscience</t>
  </si>
  <si>
    <t>Reproductive medicine not elsewhere classified</t>
  </si>
  <si>
    <t>Medical physiology</t>
  </si>
  <si>
    <t xml:space="preserve">Human biophysics </t>
  </si>
  <si>
    <t>Allergy</t>
  </si>
  <si>
    <t>Aboriginal and Torres Strait Islander cultural determinants of health</t>
  </si>
  <si>
    <t>Aboriginal and Torres Strait Islander health services</t>
  </si>
  <si>
    <t>Aboriginal and Torres Strait Islander social, emotional, cultural and spiritual wellbeing</t>
  </si>
  <si>
    <t>Liquid biopsies</t>
  </si>
  <si>
    <t>Medical molecular engineering of nucleic acids and proteins</t>
  </si>
  <si>
    <t>Environmental engineering</t>
  </si>
  <si>
    <t>Air pollution modelling and control</t>
  </si>
  <si>
    <t>Analytical biochemistry</t>
  </si>
  <si>
    <t>Genetics not elsewhere classified</t>
  </si>
  <si>
    <t xml:space="preserve">Autoimmunity </t>
  </si>
  <si>
    <t>Neurology and neuromuscular diseases</t>
  </si>
  <si>
    <t>Gender studies</t>
  </si>
  <si>
    <t xml:space="preserve">Transgender studies </t>
  </si>
  <si>
    <t>Development studies</t>
  </si>
  <si>
    <t xml:space="preserve">Poverty, inclusivity and wellbeing </t>
  </si>
  <si>
    <t xml:space="preserve">Rheumatology and arthritis </t>
  </si>
  <si>
    <t>Biomedical imaging</t>
  </si>
  <si>
    <t>Computational neuroscience (incl. mathematical neuroscience and theoretical neuroscience)</t>
  </si>
  <si>
    <t>Statistical and quantitative genetics</t>
  </si>
  <si>
    <t>Machine learning</t>
  </si>
  <si>
    <t>Machine learning not elsewhere classified</t>
  </si>
  <si>
    <t>Injury prevention</t>
  </si>
  <si>
    <t>Medical genetics (excl. cancer genetics)</t>
  </si>
  <si>
    <t>Sports medicine</t>
  </si>
  <si>
    <t>Microbiology not elsewhere classified</t>
  </si>
  <si>
    <t>Aged health care</t>
  </si>
  <si>
    <t>Cell and nuclear division</t>
  </si>
  <si>
    <t xml:space="preserve">Mycology </t>
  </si>
  <si>
    <t>Sports science and exercise</t>
  </si>
  <si>
    <t>Exercise physiology</t>
  </si>
  <si>
    <t>Human impacts of climate change and human adaptation</t>
  </si>
  <si>
    <t>Health informatics and information systems</t>
  </si>
  <si>
    <t>Patient safety</t>
  </si>
  <si>
    <t>Manufacturing engineering</t>
  </si>
  <si>
    <t xml:space="preserve">Additive manufacturing </t>
  </si>
  <si>
    <t>Materials engineering</t>
  </si>
  <si>
    <t>Functional materials</t>
  </si>
  <si>
    <t>Aboriginal and Torres Strait Islander epidemiology</t>
  </si>
  <si>
    <t>Other Indigenous data, methodologies and global Indigenous studies</t>
  </si>
  <si>
    <t>Other Indigenous data, methodologies and global Indigenous studies not elsewhere classified</t>
  </si>
  <si>
    <t>Aboriginal and Torres Strait Islander health promotion</t>
  </si>
  <si>
    <t>Zoology</t>
  </si>
  <si>
    <t xml:space="preserve">Animal physiology - cell </t>
  </si>
  <si>
    <t>Clinical pharmacy and pharmacy practice</t>
  </si>
  <si>
    <t xml:space="preserve">Nursing not elsewhere classified </t>
  </si>
  <si>
    <t>Systems biology</t>
  </si>
  <si>
    <t>Cardiovascular medicine and haematology not elsewhere classified</t>
  </si>
  <si>
    <t>Aboriginal and Torres Strait Islander child health and wellbeing</t>
  </si>
  <si>
    <t xml:space="preserve">Aboriginal and Torres Strait Islander genomics </t>
  </si>
  <si>
    <t>Immunology not elsewhere classified</t>
  </si>
  <si>
    <t>Aboriginal and Torres Strait Islander remote health</t>
  </si>
  <si>
    <t>Indigenous methodologies</t>
  </si>
  <si>
    <t>Clinical and health psychology</t>
  </si>
  <si>
    <t>Clinical psychology</t>
  </si>
  <si>
    <t>Cellular nervous system</t>
  </si>
  <si>
    <t>Infant and child health</t>
  </si>
  <si>
    <t>Emergency medicine</t>
  </si>
  <si>
    <t>Paediatrics not elsewhere classified</t>
  </si>
  <si>
    <t>Phylogeny and comparative analysis</t>
  </si>
  <si>
    <t>Artificial intelligence</t>
  </si>
  <si>
    <t>Knowledge representation and reasoning</t>
  </si>
  <si>
    <t>Neural networks</t>
  </si>
  <si>
    <t>Industrial biotechnology</t>
  </si>
  <si>
    <t>Bioprocessing, bioproduction and bioproducts</t>
  </si>
  <si>
    <t>Chemical engineering</t>
  </si>
  <si>
    <t>Separation technologies</t>
  </si>
  <si>
    <t>Adolescent health</t>
  </si>
  <si>
    <t>Modelling and simulation</t>
  </si>
  <si>
    <t>Vision science</t>
  </si>
  <si>
    <t xml:space="preserve">Genetic immunology </t>
  </si>
  <si>
    <t>Allied health and rehabilitation science not elsewhere classified</t>
  </si>
  <si>
    <t>Clinical nutrition</t>
  </si>
  <si>
    <t>Mechanobiology</t>
  </si>
  <si>
    <t xml:space="preserve">Medical biochemistry - lipids </t>
  </si>
  <si>
    <t>Metabolic medicine</t>
  </si>
  <si>
    <t>Nanobiotechnology</t>
  </si>
  <si>
    <t>ECONOMICS</t>
  </si>
  <si>
    <t>Applied economics</t>
  </si>
  <si>
    <t xml:space="preserve">Health economics </t>
  </si>
  <si>
    <t>Applied immunology (incl. antibody engineering, xenotransplantation and t-cell therapies)</t>
  </si>
  <si>
    <t>Deep learning</t>
  </si>
  <si>
    <t>Otorhinolaryngology</t>
  </si>
  <si>
    <t xml:space="preserve">Aboriginal and Torres Strait Islander biological sciences </t>
  </si>
  <si>
    <t xml:space="preserve">Transplantation immunology </t>
  </si>
  <si>
    <t>Surgery</t>
  </si>
  <si>
    <t>Aboriginal and Torres Strait Islander culture, language and history</t>
  </si>
  <si>
    <t>Aboriginal and Torres Strait Islander research methods</t>
  </si>
  <si>
    <t>Chief Investigator Role</t>
  </si>
  <si>
    <t>Chief Investigator Name</t>
  </si>
  <si>
    <t>ORCID ID</t>
  </si>
  <si>
    <t>Chief Investigator A</t>
  </si>
  <si>
    <t>Chief Investigator B</t>
  </si>
  <si>
    <t>Dr Makutiro Masavuli</t>
  </si>
  <si>
    <t>0000-0001-7287-6595</t>
  </si>
  <si>
    <t>Chief Investigator C</t>
  </si>
  <si>
    <t>Prof Jens Bukh</t>
  </si>
  <si>
    <t>Mr Glenn Miller</t>
  </si>
  <si>
    <t>Prof Lisa Wood</t>
  </si>
  <si>
    <t>0000-0002-9196-8847</t>
  </si>
  <si>
    <t>Chief Investigator D</t>
  </si>
  <si>
    <t>Ms Nuala Fogarty</t>
  </si>
  <si>
    <t>Chief Investigator E</t>
  </si>
  <si>
    <t>Sarah Carter</t>
  </si>
  <si>
    <t>Chief Investigator F</t>
  </si>
  <si>
    <t>Jennifer Vanos</t>
  </si>
  <si>
    <t>Chief Investigator G</t>
  </si>
  <si>
    <t>Dr Jem Cheng</t>
  </si>
  <si>
    <t>Chief Investigator H</t>
  </si>
  <si>
    <t>Mr Matthew Larkin</t>
  </si>
  <si>
    <t>Chief Investigator I</t>
  </si>
  <si>
    <t>Jon Swain</t>
  </si>
  <si>
    <t>Chief Investigator J</t>
  </si>
  <si>
    <t>Mr Alejandro Vasquez-Hernandez</t>
  </si>
  <si>
    <t>0000-0001-7111-3027</t>
  </si>
  <si>
    <t>Prof Catherine Chamberlain</t>
  </si>
  <si>
    <t>0000-0003-3446-0227</t>
  </si>
  <si>
    <t>Prof Sean Taylor</t>
  </si>
  <si>
    <t>0000-0002-8731-7697</t>
  </si>
  <si>
    <t>Dr Kristen Smith</t>
  </si>
  <si>
    <t>0000-0002-0346-2820</t>
  </si>
  <si>
    <t>Prof Rhonda Marriott</t>
  </si>
  <si>
    <t>0000-0002-6037-2565</t>
  </si>
  <si>
    <t>Dr Jacynta Krakouer</t>
  </si>
  <si>
    <t>0000-0002-7550-8007</t>
  </si>
  <si>
    <t>Dr Kimberley Jones</t>
  </si>
  <si>
    <t>0000-0002-6695-5470</t>
  </si>
  <si>
    <t>Dr Amalia Karahalios</t>
  </si>
  <si>
    <t>0000-0002-7497-1681</t>
  </si>
  <si>
    <t>Dr Andrea Clarke</t>
  </si>
  <si>
    <t>0000-0001-5627-9379</t>
  </si>
  <si>
    <t>Assoc Prof Jessica Biles</t>
  </si>
  <si>
    <t>0000-0002-0107-7435</t>
  </si>
  <si>
    <t>Dr Shanna Fealy</t>
  </si>
  <si>
    <t>0000-0003-4480-605X</t>
  </si>
  <si>
    <t>Prof Rhonda Wilson</t>
  </si>
  <si>
    <t>0000-0001-9252-2321</t>
  </si>
  <si>
    <t>Assoc Prof Brett Biles</t>
  </si>
  <si>
    <t>0000-0001-8635-9855</t>
  </si>
  <si>
    <t>Dr Oliver Higgins</t>
  </si>
  <si>
    <t>Mr Troy Pietsch</t>
  </si>
  <si>
    <t>Dr Rashidul Alam Mahumud</t>
  </si>
  <si>
    <t>0000-0001-9788-1868</t>
  </si>
  <si>
    <t>Mr Luke Marks</t>
  </si>
  <si>
    <t>Assoc Prof Peter Delobelle</t>
  </si>
  <si>
    <t>Josephine Birungi</t>
  </si>
  <si>
    <t>Prof Brian Oldenburg</t>
  </si>
  <si>
    <t>0000-0002-7712-5413</t>
  </si>
  <si>
    <t>Emer Prof Naomi Levitt</t>
  </si>
  <si>
    <t>Moffat Nyirenda</t>
  </si>
  <si>
    <t>Prof Lara Fairall</t>
  </si>
  <si>
    <t>Mr Mathias Akugizibwe</t>
  </si>
  <si>
    <t>Dr Darcelle Schouw</t>
  </si>
  <si>
    <t>Dr Levicatus Mugenyi</t>
  </si>
  <si>
    <t>Dr Nicole Ryan</t>
  </si>
  <si>
    <t>Mrs Rebecca Hyland</t>
  </si>
  <si>
    <t>Assoc Prof Elizabeth Cameron</t>
  </si>
  <si>
    <t>0000-0002-4455-0288</t>
  </si>
  <si>
    <t>Prof Christopher Oldmeadow</t>
  </si>
  <si>
    <t>Ms Kym Yuke</t>
  </si>
  <si>
    <t>Dr Gina La Hera Fuentes</t>
  </si>
  <si>
    <t>0000-0002-6235-5582</t>
  </si>
  <si>
    <t>Mr David Meharg</t>
  </si>
  <si>
    <t>0000-0003-1231-5854</t>
  </si>
  <si>
    <t>Mrs Susan Beetson</t>
  </si>
  <si>
    <t>0000-0002-2096-7003</t>
  </si>
  <si>
    <t>Prof Vivekanand Jha</t>
  </si>
  <si>
    <t>0000-0002-8015-9470</t>
  </si>
  <si>
    <t>Prof David Wheeler</t>
  </si>
  <si>
    <t>Assoc Prof Ingrid Hickman</t>
  </si>
  <si>
    <t>0000-0003-3205-9165</t>
  </si>
  <si>
    <t>Prof Allison Jaure</t>
  </si>
  <si>
    <t>Prof Talerngsak Kanjanabuch</t>
  </si>
  <si>
    <t>0000-0002-2996-8934</t>
  </si>
  <si>
    <t>Prof David Johnson</t>
  </si>
  <si>
    <t>0000-0001-5491-3460</t>
  </si>
  <si>
    <t>Dr Yogeshni Chandra</t>
  </si>
  <si>
    <t>Dr Tae Won Yi</t>
  </si>
  <si>
    <t>0000-0003-3350-1170</t>
  </si>
  <si>
    <t>Dr Neha Faruqui</t>
  </si>
  <si>
    <t>Assoc Prof Giap Vu Van</t>
  </si>
  <si>
    <t>Prof Gregory Fox</t>
  </si>
  <si>
    <t>0000-0002-4085-1411</t>
  </si>
  <si>
    <t>Assoc Prof Folarin Oluseye (Seye) Abimbola</t>
  </si>
  <si>
    <t>0000-0003-1294-3850</t>
  </si>
  <si>
    <t>Prof Krishna Rao</t>
  </si>
  <si>
    <t>Mrs Ngoc Yen Pham</t>
  </si>
  <si>
    <t>Prof Alexandra Martiniuk</t>
  </si>
  <si>
    <t>0000-0003-1368-8206</t>
  </si>
  <si>
    <t>Assoc Prof Joanna Moullin</t>
  </si>
  <si>
    <t>0000-0002-4103-7569</t>
  </si>
  <si>
    <t>Dr Sharmani Barnard</t>
  </si>
  <si>
    <t>0000-0001-7582-5558</t>
  </si>
  <si>
    <t>Prof Christopher Reid</t>
  </si>
  <si>
    <t>0000-0001-9173-3944</t>
  </si>
  <si>
    <t>Merridy Grant</t>
  </si>
  <si>
    <t>Prof Mark Jenkins</t>
  </si>
  <si>
    <t>0000-0002-8964-6160</t>
  </si>
  <si>
    <t>Dr Lochlan Fennell</t>
  </si>
  <si>
    <t>0000-0003-3214-3527</t>
  </si>
  <si>
    <t>Dr Natalie Diepenhorst</t>
  </si>
  <si>
    <t>0000-0001-5875-7207</t>
  </si>
  <si>
    <t>Dr Peter Georgeson</t>
  </si>
  <si>
    <t>0000-0002-5096-4735</t>
  </si>
  <si>
    <t>Assoc Prof Bradley Clarke</t>
  </si>
  <si>
    <t>0000-0002-4559-9585</t>
  </si>
  <si>
    <t>Dr Driss Ait Ouakrim</t>
  </si>
  <si>
    <t>Assoc Prof Lisa Mielke</t>
  </si>
  <si>
    <t>0000-0002-9522-9320</t>
  </si>
  <si>
    <t>Dr Danielle Ingle</t>
  </si>
  <si>
    <t>0000-0003-0707-6537</t>
  </si>
  <si>
    <t>Ms Julie McDonald</t>
  </si>
  <si>
    <t>Dr Colm Keane</t>
  </si>
  <si>
    <t>0000-0002-9009-9934</t>
  </si>
  <si>
    <t>Assoc Prof Andrea Henden</t>
  </si>
  <si>
    <t>0000-0003-2261-169X</t>
  </si>
  <si>
    <t>Dr Ashley Bigaran</t>
  </si>
  <si>
    <t>0000-0001-6200-9244</t>
  </si>
  <si>
    <t>Assoc Prof Gareth Gregory</t>
  </si>
  <si>
    <t>0000-0002-4170-0682</t>
  </si>
  <si>
    <t>Prof Andrew Scott</t>
  </si>
  <si>
    <t>Prof Claudia Rutherford</t>
  </si>
  <si>
    <t>0000-0002-4637-4572</t>
  </si>
  <si>
    <t>Prof Zoe McQuilten</t>
  </si>
  <si>
    <t>Prof Leonid Churilov</t>
  </si>
  <si>
    <t>Paul Cortissos</t>
  </si>
  <si>
    <t>Prof Sandra Hayes</t>
  </si>
  <si>
    <t>0000-0002-7005-5184</t>
  </si>
  <si>
    <t>Prof Louisa Collins</t>
  </si>
  <si>
    <t>0000-0002-3159-4249</t>
  </si>
  <si>
    <t>Assoc Prof Sjaan Gomersall</t>
  </si>
  <si>
    <t>Prof Robert Ware</t>
  </si>
  <si>
    <t>Dr Janine Porter-Steele</t>
  </si>
  <si>
    <t>0000-0002-3882-4641</t>
  </si>
  <si>
    <t>Dr Sarah Balaam</t>
  </si>
  <si>
    <t>0000-0002-8412-3969</t>
  </si>
  <si>
    <t>Dr Melanie Plinsinga</t>
  </si>
  <si>
    <t>0000-0001-8902-7434</t>
  </si>
  <si>
    <t>Dr Vivian Chiu</t>
  </si>
  <si>
    <t>0000-0002-8729-3330</t>
  </si>
  <si>
    <t>Dr Elizabeth Johnston</t>
  </si>
  <si>
    <t>0000-0002-9486-5704</t>
  </si>
  <si>
    <t>Prof Graeme Young</t>
  </si>
  <si>
    <t>0000-0001-9458-8383</t>
  </si>
  <si>
    <t>Dr Renee Smith</t>
  </si>
  <si>
    <t>Prof Manon CW Spaander</t>
  </si>
  <si>
    <t>Prof Richard Reed</t>
  </si>
  <si>
    <t>0000-0002-5115-4726</t>
  </si>
  <si>
    <t>Prof Lisa Beatty</t>
  </si>
  <si>
    <t>0000-0001-8847-8452</t>
  </si>
  <si>
    <t>Prof David Watson</t>
  </si>
  <si>
    <t>Dr Charles Cock</t>
  </si>
  <si>
    <t>Dr Muktar Ahmed</t>
  </si>
  <si>
    <t>0000-0002-9524-7027</t>
  </si>
  <si>
    <t>Dr Molla Wassie</t>
  </si>
  <si>
    <t>0000-0002-3565-2397</t>
  </si>
  <si>
    <t>Prof Melissa Southey</t>
  </si>
  <si>
    <t>Dr Zhoufeng Ye</t>
  </si>
  <si>
    <t>0000-0002-0884-4246</t>
  </si>
  <si>
    <t>Prof Loic Yengo</t>
  </si>
  <si>
    <t>0000-0002-4272-9305</t>
  </si>
  <si>
    <t>Dr Jennifer Perret</t>
  </si>
  <si>
    <t>Dr Pouya Faridi</t>
  </si>
  <si>
    <t>0000-0002-2712-3356</t>
  </si>
  <si>
    <t>Dr Pierre-Antoine Dugue</t>
  </si>
  <si>
    <t>0000-0003-2736-3023</t>
  </si>
  <si>
    <t>Assoc Prof Agus Salim</t>
  </si>
  <si>
    <t>0000-0003-3999-7701</t>
  </si>
  <si>
    <t>Assoc Prof Robert MacInnis</t>
  </si>
  <si>
    <t>0000-0002-1627-5047</t>
  </si>
  <si>
    <t>Dr Mary Beth Terry</t>
  </si>
  <si>
    <t>Dr Belinda Lee</t>
  </si>
  <si>
    <t>0000-0002-0947-9834</t>
  </si>
  <si>
    <t>Prof Sean Grimmond</t>
  </si>
  <si>
    <t>0000-0002-8102-7998</t>
  </si>
  <si>
    <t>Dr HUE MAI LA</t>
  </si>
  <si>
    <t>Dr Raphaël Peiffer</t>
  </si>
  <si>
    <t>Prof Gordon Smyth</t>
  </si>
  <si>
    <t>Dr Mengbo Li</t>
  </si>
  <si>
    <t>0000-0002-9666-5810</t>
  </si>
  <si>
    <t>Dr Marcel Doerflinger</t>
  </si>
  <si>
    <t>0000-0001-9159-3021</t>
  </si>
  <si>
    <t>Dr Ka Yee FUNG</t>
  </si>
  <si>
    <t>Prof Karen Canfell</t>
  </si>
  <si>
    <t>0000-0002-6443-6618</t>
  </si>
  <si>
    <t>Assoc Prof Carolyn Nickson</t>
  </si>
  <si>
    <t>0000-0001-5370-6590</t>
  </si>
  <si>
    <t>Dr Peter Sarich</t>
  </si>
  <si>
    <t>0000-0001-9596-6825</t>
  </si>
  <si>
    <t>Dr Joachim Worthington</t>
  </si>
  <si>
    <t>0000-0002-8830-0520</t>
  </si>
  <si>
    <t>Assoc Prof Michael Caruana</t>
  </si>
  <si>
    <t>0000-0002-5439-6552</t>
  </si>
  <si>
    <t>Dr Sibel Saya</t>
  </si>
  <si>
    <t>0000-0002-4796-6852</t>
  </si>
  <si>
    <t>Dr Emily He</t>
  </si>
  <si>
    <t>Prof Gregory Mann</t>
  </si>
  <si>
    <t>0000-0002-2508-9203</t>
  </si>
  <si>
    <t>Prof Rachel Neale</t>
  </si>
  <si>
    <t>Prof Jeffrey Braithwaite</t>
  </si>
  <si>
    <t>0000-0003-0296-4957</t>
  </si>
  <si>
    <t>Dr Jaime Leigh</t>
  </si>
  <si>
    <t>Prof Payal Mukherjee</t>
  </si>
  <si>
    <t>0000-0003-1095-1566</t>
  </si>
  <si>
    <t>Prof Catherine McMahon</t>
  </si>
  <si>
    <t>Prof Neil Merrett</t>
  </si>
  <si>
    <t>0000-0002-8370-0293</t>
  </si>
  <si>
    <t>Dr Barbra Timmer</t>
  </si>
  <si>
    <t>0000-0003-2753-3491</t>
  </si>
  <si>
    <t>Assoc Prof Kompal Sinha</t>
  </si>
  <si>
    <t>Assoc Prof Melanie Ferguson</t>
  </si>
  <si>
    <t>0000-0002-8096-869X</t>
  </si>
  <si>
    <t>Dr Samantha Spanos</t>
  </si>
  <si>
    <t>0000-0003-3734-3907</t>
  </si>
  <si>
    <t>Assoc Prof Michelle Peate</t>
  </si>
  <si>
    <t>0000-0003-2903-4688</t>
  </si>
  <si>
    <t>Ines Rio</t>
  </si>
  <si>
    <t>Prof Nicole Rankin</t>
  </si>
  <si>
    <t>0000-0002-0715-1405</t>
  </si>
  <si>
    <t>Prof Kirsten McCaffery</t>
  </si>
  <si>
    <t>0000-0003-2696-5006</t>
  </si>
  <si>
    <t>Christina Jang</t>
  </si>
  <si>
    <t>Prof Jenny Doust</t>
  </si>
  <si>
    <t>0000-0002-4024-9308</t>
  </si>
  <si>
    <t>Assoc Prof Sabine Braat</t>
  </si>
  <si>
    <t>0000-0003-1997-3999</t>
  </si>
  <si>
    <t>Dr Sarah Lensen</t>
  </si>
  <si>
    <t>0000-0002-1694-1142</t>
  </si>
  <si>
    <t>Ms Felicity Brazil</t>
  </si>
  <si>
    <t>Prof Robyn Richmond</t>
  </si>
  <si>
    <t>Prof Donna Hartz</t>
  </si>
  <si>
    <t>0000-0002-4964-2106</t>
  </si>
  <si>
    <t>Prof Kathleen Peters</t>
  </si>
  <si>
    <t>0000-0001-5299-2863</t>
  </si>
  <si>
    <t>Asst Prof Marjan Khajehei</t>
  </si>
  <si>
    <t>Dr Blessing Akombi-Inyang</t>
  </si>
  <si>
    <t>0000-0002-6410-4154</t>
  </si>
  <si>
    <t>Assoc Prof Jane Kohlhoff</t>
  </si>
  <si>
    <t>Dr Patricia Cullen</t>
  </si>
  <si>
    <t>0000-0003-4652-0936</t>
  </si>
  <si>
    <t>Prof Nicholas Zwar</t>
  </si>
  <si>
    <t>0000-0001-6462-9121</t>
  </si>
  <si>
    <t>Dr Hui (Grace) Xu</t>
  </si>
  <si>
    <t>0000-0002-3421-4176</t>
  </si>
  <si>
    <t>Assoc Prof Andrew Staib</t>
  </si>
  <si>
    <t>Assoc Prof Peter Jones</t>
  </si>
  <si>
    <t>0000-0003-1560-1186</t>
  </si>
  <si>
    <t>Prof Louise Cullen</t>
  </si>
  <si>
    <t>0000-0001-6611-8229</t>
  </si>
  <si>
    <t>Prof Evonne Miller</t>
  </si>
  <si>
    <t>Dr Nina Meloncelli</t>
  </si>
  <si>
    <t>0000-0002-8990-9709</t>
  </si>
  <si>
    <t>Prof Samantha Keogh</t>
  </si>
  <si>
    <t>0000-0002-2797-4388</t>
  </si>
  <si>
    <t>Assoc Prof Nicole White</t>
  </si>
  <si>
    <t>0000-0002-9292-0773</t>
  </si>
  <si>
    <t>Dr Hannah Carter</t>
  </si>
  <si>
    <t>0000-0002-0046-4126</t>
  </si>
  <si>
    <t>Prof Lynn Kemp</t>
  </si>
  <si>
    <t>0000-0002-0348-1837</t>
  </si>
  <si>
    <t>Prof Sharon Goldfeld</t>
  </si>
  <si>
    <t>0000-0001-6520-7094</t>
  </si>
  <si>
    <t>Dr Anna Grobler</t>
  </si>
  <si>
    <t>Prof Lisa Gold</t>
  </si>
  <si>
    <t>0000-0002-2733-900X</t>
  </si>
  <si>
    <t>Prof Dorothea Dumuid</t>
  </si>
  <si>
    <t>0000-0003-3057-0963</t>
  </si>
  <si>
    <t>Dr Kimberley Szeto</t>
  </si>
  <si>
    <t>0000-0001-9469-9139</t>
  </si>
  <si>
    <t>Dr Alice Bourke</t>
  </si>
  <si>
    <t>Assoc Prof Rachel Milte</t>
  </si>
  <si>
    <t>0000-0001-7533-6260</t>
  </si>
  <si>
    <t>Assoc Prof Toby Gilbert</t>
  </si>
  <si>
    <t>Assoc Prof John Arnold</t>
  </si>
  <si>
    <t>0000-0002-1158-8917</t>
  </si>
  <si>
    <t>Dr Samuel Gluck</t>
  </si>
  <si>
    <t>Dr Ty Ferguson</t>
  </si>
  <si>
    <t>Dr Xiang Loh</t>
  </si>
  <si>
    <t>Prof Aletta Schutte</t>
  </si>
  <si>
    <t>Prof Mark Nelson</t>
  </si>
  <si>
    <t>Prof Seana Gall</t>
  </si>
  <si>
    <t>Prof Markus Schlaich</t>
  </si>
  <si>
    <t>0000-0002-1765-0195</t>
  </si>
  <si>
    <t>Prof Verity Cleland</t>
  </si>
  <si>
    <t>0000-0001-8358-3237</t>
  </si>
  <si>
    <t>Dr Julie Campbell</t>
  </si>
  <si>
    <t>Prof Janette Radford</t>
  </si>
  <si>
    <t>0000-0002-5751-0488</t>
  </si>
  <si>
    <t>Dr Kim Jose</t>
  </si>
  <si>
    <t>0000-0002-9346-6429</t>
  </si>
  <si>
    <t>Assoc Prof Kate Filia</t>
  </si>
  <si>
    <t>0000-0001-6581-5890</t>
  </si>
  <si>
    <t>Assoc Prof Alyssa Milton</t>
  </si>
  <si>
    <t>0000-0002-4326-0123</t>
  </si>
  <si>
    <t>Assoc Prof Caroline Gao</t>
  </si>
  <si>
    <t>0000-0002-0987-2759</t>
  </si>
  <si>
    <t>Dr Isabel Zbukvic</t>
  </si>
  <si>
    <t>0000-0002-6816-1199</t>
  </si>
  <si>
    <t>Prof Patrick McGorry</t>
  </si>
  <si>
    <t>Mr Matthew Hamilton</t>
  </si>
  <si>
    <t>0000-0001-7407-9194</t>
  </si>
  <si>
    <t>Prof Jackie Curtis</t>
  </si>
  <si>
    <t>0000-0001-6884-0098</t>
  </si>
  <si>
    <t>Dr Justin Chapman</t>
  </si>
  <si>
    <t>0000-0002-2958-2783</t>
  </si>
  <si>
    <t>Assoc Prof Yael Perry</t>
  </si>
  <si>
    <t>0000-0002-7974-3434</t>
  </si>
  <si>
    <t>Dr Emmanuelle Souzeau</t>
  </si>
  <si>
    <t>Assoc Prof Aideen McInerney-Leo</t>
  </si>
  <si>
    <t>0000-0002-0059-5732</t>
  </si>
  <si>
    <t>Assoc Prof Nicole Carnt</t>
  </si>
  <si>
    <t>0000-0002-5376-0885</t>
  </si>
  <si>
    <t>Prof Stuart Macgregor</t>
  </si>
  <si>
    <t>0000-0001-6731-8142</t>
  </si>
  <si>
    <t>Prof Billie Bonevski</t>
  </si>
  <si>
    <t>Dr Sinead O'Connell</t>
  </si>
  <si>
    <t>Assoc Prof Owen Siggs</t>
  </si>
  <si>
    <t>0000-0003-2840-4851</t>
  </si>
  <si>
    <t>Prof Stuart Graham</t>
  </si>
  <si>
    <t>0000-0001-7519-969X</t>
  </si>
  <si>
    <t>Dr Karyn Ferguson</t>
  </si>
  <si>
    <t>Prof Harriet Hiscock</t>
  </si>
  <si>
    <t>0000-0003-3017-2770</t>
  </si>
  <si>
    <t>Prof Jane Page</t>
  </si>
  <si>
    <t>0000-0002-2310-4051</t>
  </si>
  <si>
    <t>Gretchen Young</t>
  </si>
  <si>
    <t>Dr Suzanne Long</t>
  </si>
  <si>
    <t>0000-0002-6043-6565</t>
  </si>
  <si>
    <t>Prof Elizabeth Sturgiss</t>
  </si>
  <si>
    <t>0000-0003-4428-4060</t>
  </si>
  <si>
    <t>Assoc Prof Jane Desborough</t>
  </si>
  <si>
    <t>0000-0003-1406-4593</t>
  </si>
  <si>
    <t>Prof Dennis Petrie</t>
  </si>
  <si>
    <t>0000-0002-3882-2531</t>
  </si>
  <si>
    <t>Dr Katelyn Barnes</t>
  </si>
  <si>
    <t>Assoc Prof Anna Olsen</t>
  </si>
  <si>
    <t>0000-0002-8712-3390</t>
  </si>
  <si>
    <t>Prof Andrea E Williamson</t>
  </si>
  <si>
    <t>Dr Melissa Savaglio</t>
  </si>
  <si>
    <t>0000-0002-4414-1214</t>
  </si>
  <si>
    <t>Ms Nilakshi Gunatillaka</t>
  </si>
  <si>
    <t>Prof Alan Cass</t>
  </si>
  <si>
    <t>Mr Nathan Evans</t>
  </si>
  <si>
    <t>Prof Teresa Lea</t>
  </si>
  <si>
    <t>0000-0002-0444-1466</t>
  </si>
  <si>
    <t>Assoc Prof Nikita Simpson</t>
  </si>
  <si>
    <t>Mr Kieran Bush</t>
  </si>
  <si>
    <t>Dr Sophie Pascoe</t>
  </si>
  <si>
    <t>0000-0002-2647-8593</t>
  </si>
  <si>
    <t>Dr Josie Povey</t>
  </si>
  <si>
    <t>0000-0001-6961-4674</t>
  </si>
  <si>
    <t>Dr Beau Cubillo</t>
  </si>
  <si>
    <t>0000-0001-7815-2424</t>
  </si>
  <si>
    <t>Dr Bobbi Fleiss</t>
  </si>
  <si>
    <t>Assoc Prof Jessica Holien</t>
  </si>
  <si>
    <t>0000-0002-8735-2871</t>
  </si>
  <si>
    <t>Dr Sankalp Khanna</t>
  </si>
  <si>
    <t>0000-0001-6125-8871</t>
  </si>
  <si>
    <t>Dr Hwan-Jin Yoon</t>
  </si>
  <si>
    <t>Dr Marcela Cespedes</t>
  </si>
  <si>
    <t>Mr John Grimes</t>
  </si>
  <si>
    <t>Ms Donna Truran</t>
  </si>
  <si>
    <t>0009-0006-4413-6219</t>
  </si>
  <si>
    <t>Ms Madonna Kemp</t>
  </si>
  <si>
    <t>0009-0005-1800-0310</t>
  </si>
  <si>
    <t>Prof Amanda Leach</t>
  </si>
  <si>
    <t>0000-0002-4638-8392</t>
  </si>
  <si>
    <t>Prof Hasantha Gunasekera</t>
  </si>
  <si>
    <t>0000-0003-4900-1277</t>
  </si>
  <si>
    <t>Nathan Towney</t>
  </si>
  <si>
    <t>Ms Amanda Wingett</t>
  </si>
  <si>
    <t>Dr Guy Cameron</t>
  </si>
  <si>
    <t>0000-0002-0652-2278</t>
  </si>
  <si>
    <t>Dr Ruth Thornton</t>
  </si>
  <si>
    <t>0000-0001-9852-8310</t>
  </si>
  <si>
    <t>Prof Penelope Abbott</t>
  </si>
  <si>
    <t>0000-0003-4865-4823</t>
  </si>
  <si>
    <t>Mr Dennis Conlon</t>
  </si>
  <si>
    <t>Prof Thomas Briffa</t>
  </si>
  <si>
    <t>Prof Robyn Gallagher</t>
  </si>
  <si>
    <t>Prof Andrew Maiorana</t>
  </si>
  <si>
    <t>0000-0002-0681-1707</t>
  </si>
  <si>
    <t>Dr Dion Candelaria</t>
  </si>
  <si>
    <t>Prof Rod Taylor</t>
  </si>
  <si>
    <t>Prof Adrienne O'Neil</t>
  </si>
  <si>
    <t>0000-0002-4811-5830</t>
  </si>
  <si>
    <t>Dr Emma Thomas</t>
  </si>
  <si>
    <t>0000-0001-8415-0521</t>
  </si>
  <si>
    <t>Assoc Prof Carolyn Ee</t>
  </si>
  <si>
    <t>0000-0002-3363-9199</t>
  </si>
  <si>
    <t>Prof Michael Jefford</t>
  </si>
  <si>
    <t>0000-0002-8792-7807</t>
  </si>
  <si>
    <t>Prof Nicolas Hart</t>
  </si>
  <si>
    <t>0000-0003-2794-0193</t>
  </si>
  <si>
    <t>Assoc Prof Ashley Hopkins</t>
  </si>
  <si>
    <t>0000-0001-7652-4378</t>
  </si>
  <si>
    <t>Prof Richard De Abreu Lourenco</t>
  </si>
  <si>
    <t>0000-0002-5978-8774</t>
  </si>
  <si>
    <t>Prof Catherine Paterson</t>
  </si>
  <si>
    <t>0000-0002-1249-6782</t>
  </si>
  <si>
    <t>Prof Gillian Harvey</t>
  </si>
  <si>
    <t>0000-0003-0937-7819</t>
  </si>
  <si>
    <t>Prof David Currow</t>
  </si>
  <si>
    <t>0000-0003-1988-1250</t>
  </si>
  <si>
    <t>Prof Larissa Nekhlyudov</t>
  </si>
  <si>
    <t>Prof Jane Davies</t>
  </si>
  <si>
    <t>0000-0002-3843-837X</t>
  </si>
  <si>
    <t>Dr Margaret Littlejohn</t>
  </si>
  <si>
    <t>0000-0002-8206-2664</t>
  </si>
  <si>
    <t>Prof Damian Purcell</t>
  </si>
  <si>
    <t>0000-0002-4485-1726</t>
  </si>
  <si>
    <t>Dr Laura McCoullough</t>
  </si>
  <si>
    <t>0009-0002-6770-3889</t>
  </si>
  <si>
    <t>Dr Mohamed Fareh</t>
  </si>
  <si>
    <t>Dr Paula Cevaal</t>
  </si>
  <si>
    <t>Ms Sarah Bukulatjpi</t>
  </si>
  <si>
    <t>Prof Murray Drummond</t>
  </si>
  <si>
    <t>0000-0002-2321-6803</t>
  </si>
  <si>
    <t>Prof John Oliffe</t>
  </si>
  <si>
    <t>Prof Derek Griffith</t>
  </si>
  <si>
    <t>Assoc Prof Zac Seidler</t>
  </si>
  <si>
    <t>0000-0002-6854-1554</t>
  </si>
  <si>
    <t>Dr Jacob Prehn</t>
  </si>
  <si>
    <t>0000-0002-0237-1513</t>
  </si>
  <si>
    <t>Assoc Prof Jacqui Macdonald</t>
  </si>
  <si>
    <t>0000-0001-9451-2709</t>
  </si>
  <si>
    <t>Assoc Prof Amanda Neil</t>
  </si>
  <si>
    <t>0000-0002-1344-6672</t>
  </si>
  <si>
    <t>Prof Ben Wadham</t>
  </si>
  <si>
    <t>Prof Svetlana Bogomolova</t>
  </si>
  <si>
    <t>0000-0003-4449-6514</t>
  </si>
  <si>
    <t>Prof Maree Toombs</t>
  </si>
  <si>
    <t>0000-0002-7481-167X</t>
  </si>
  <si>
    <t>Prof Shyamali Dharmage</t>
  </si>
  <si>
    <t>0000-0001-6063-1937</t>
  </si>
  <si>
    <t>Prof Julie Marchant</t>
  </si>
  <si>
    <t>Emer Prof Keith Grimwood</t>
  </si>
  <si>
    <t>Prof Andre Schultz</t>
  </si>
  <si>
    <t>0000-0002-2000-8910</t>
  </si>
  <si>
    <t>Prof Stephanie Yerkovich</t>
  </si>
  <si>
    <t>Prof Steven McPhail</t>
  </si>
  <si>
    <t>0000-0002-1463-662X</t>
  </si>
  <si>
    <t>Mrs Lesley Versteegh</t>
  </si>
  <si>
    <t>Prof Hiran Selvadurai</t>
  </si>
  <si>
    <t>Assoc Prof Michael Binks</t>
  </si>
  <si>
    <t>0000-0001-5455-690X</t>
  </si>
  <si>
    <t>Assoc Prof Kathryn Ramsey</t>
  </si>
  <si>
    <t>0000-0003-4574-6917</t>
  </si>
  <si>
    <t>Prof Simon Phipps</t>
  </si>
  <si>
    <t>Dr John Atack</t>
  </si>
  <si>
    <t>Prof Tony Parker</t>
  </si>
  <si>
    <t>0000-0002-5118-524X</t>
  </si>
  <si>
    <t>Prof Philip Hugenholtz</t>
  </si>
  <si>
    <t>0000-0001-5386-7925</t>
  </si>
  <si>
    <t>Prof Jason Kovacic</t>
  </si>
  <si>
    <t>0000-0003-4555-769X</t>
  </si>
  <si>
    <t>Prof Fatemeh Vafaee</t>
  </si>
  <si>
    <t>0000-0002-7521-2417</t>
  </si>
  <si>
    <t>Prof Christopher Levi</t>
  </si>
  <si>
    <t>0000-0002-9474-796X</t>
  </si>
  <si>
    <t>Assoc Prof Wei Wen</t>
  </si>
  <si>
    <t>0000-0001-9217-4937</t>
  </si>
  <si>
    <t>Dr Adam Bentvelzen</t>
  </si>
  <si>
    <t>0000-0001-7477-3223</t>
  </si>
  <si>
    <t>Dr Pratishtha Chatterjee</t>
  </si>
  <si>
    <t>0000-0003-4877-1958</t>
  </si>
  <si>
    <t>Dr Karen Mather</t>
  </si>
  <si>
    <t>0000-0003-4143-8941</t>
  </si>
  <si>
    <t>Dr Matthew Lennon</t>
  </si>
  <si>
    <t>0000-0001-7097-3666</t>
  </si>
  <si>
    <t>Prof Jean Yang</t>
  </si>
  <si>
    <t>0000-0002-5271-2603</t>
  </si>
  <si>
    <t>Prof Shane Grey</t>
  </si>
  <si>
    <t>0000-0003-2160-1625</t>
  </si>
  <si>
    <t>Dr Nicole Mifsud</t>
  </si>
  <si>
    <t>0000-0001-8647-2102</t>
  </si>
  <si>
    <t>Prof Natasha Rogers</t>
  </si>
  <si>
    <t>Assoc Prof Alexandra Sharland</t>
  </si>
  <si>
    <t>0000-0003-1579-5398</t>
  </si>
  <si>
    <t>Prof Patrick Coates</t>
  </si>
  <si>
    <t>Chris Thomas</t>
  </si>
  <si>
    <t>Dr Jennifer Li</t>
  </si>
  <si>
    <t>0000-0003-0186-8613</t>
  </si>
  <si>
    <t>Dr Charitha de Silva</t>
  </si>
  <si>
    <t>0000-0001-9517-4318</t>
  </si>
  <si>
    <t>Prof Christopher Poulos</t>
  </si>
  <si>
    <t>Prof Con Doolan</t>
  </si>
  <si>
    <t>0000-0002-1261-6035</t>
  </si>
  <si>
    <t>Dr David O'Connor</t>
  </si>
  <si>
    <t>0000-0003-2139-470X</t>
  </si>
  <si>
    <t>Mr Robert Monaghan</t>
  </si>
  <si>
    <t>Prof Flora Salim</t>
  </si>
  <si>
    <t>0000-0002-1237-1664</t>
  </si>
  <si>
    <t>Dr Aye Moa</t>
  </si>
  <si>
    <t>0000-0003-4274-6241</t>
  </si>
  <si>
    <t>Dr Ashley Quigley</t>
  </si>
  <si>
    <t>0000-0003-3800-654X</t>
  </si>
  <si>
    <t>Dr Mohana Kunasekaran</t>
  </si>
  <si>
    <t>Prof Peter Psaltis</t>
  </si>
  <si>
    <t>0000-0003-0222-5468</t>
  </si>
  <si>
    <t>Prof Stuart Grieve</t>
  </si>
  <si>
    <t>0000-0002-2712-157X</t>
  </si>
  <si>
    <t>Prof Clara Chow</t>
  </si>
  <si>
    <t>Prof Ray Mahoney</t>
  </si>
  <si>
    <t>0000-0002-6183-4071</t>
  </si>
  <si>
    <t>Prof Zanfina Ademi</t>
  </si>
  <si>
    <t>Prof Joseph Powell</t>
  </si>
  <si>
    <t>Prof Laurent Billot</t>
  </si>
  <si>
    <t>0000-0002-4975-9793</t>
  </si>
  <si>
    <t>Prof Catherine Satzke</t>
  </si>
  <si>
    <t>Assoc Prof Paul Licciardi</t>
  </si>
  <si>
    <t>0000-0001-6086-6285</t>
  </si>
  <si>
    <t>Assoc Prof Natalie Carvalho</t>
  </si>
  <si>
    <t>Prof Stephen Bentley</t>
  </si>
  <si>
    <t>Prof Stefan Flasche</t>
  </si>
  <si>
    <t>Prof Mark Jit</t>
  </si>
  <si>
    <t>Assoc Prof Claire von Mollendorf</t>
  </si>
  <si>
    <t>Dr Cattram Nguyen</t>
  </si>
  <si>
    <t>0000-0002-0599-8645</t>
  </si>
  <si>
    <t>Dr Eleanor Neal</t>
  </si>
  <si>
    <t>0000-0001-7998-0942</t>
  </si>
  <si>
    <t>Prof Tammy Hoffmann</t>
  </si>
  <si>
    <t>0000-0001-5210-8548</t>
  </si>
  <si>
    <t>Prof Denise O'Connor</t>
  </si>
  <si>
    <t>Prof Rachelle Buchbinder</t>
  </si>
  <si>
    <t>0000-0002-0597-0933</t>
  </si>
  <si>
    <t>Prof Chris Maher</t>
  </si>
  <si>
    <t>0000-0002-1628-7857</t>
  </si>
  <si>
    <t>Prof Nehmat Houssami</t>
  </si>
  <si>
    <t>0000-0002-3641-952X</t>
  </si>
  <si>
    <t>Assoc Prof Adrian Traeger</t>
  </si>
  <si>
    <t>0000-0002-1646-1907</t>
  </si>
  <si>
    <t>Dr Brooke Nickel</t>
  </si>
  <si>
    <t>0000-0002-8100-4278</t>
  </si>
  <si>
    <t>Asst Prof Loai Albarqouni</t>
  </si>
  <si>
    <t>0000-0002-4114-9106</t>
  </si>
  <si>
    <t>Assoc Prof Nick Scott</t>
  </si>
  <si>
    <t>Prof Alexander Thompson</t>
  </si>
  <si>
    <t>Dr Jack Wallace</t>
  </si>
  <si>
    <t>0000-0002-4738-7316</t>
  </si>
  <si>
    <t>Assoc Prof Thomas Tu</t>
  </si>
  <si>
    <t>0000-0002-0482-4387</t>
  </si>
  <si>
    <t>Prof Jacob George</t>
  </si>
  <si>
    <t>0000-0002-8421-5476</t>
  </si>
  <si>
    <t>Prof Gail Matthews</t>
  </si>
  <si>
    <t>0000-0002-1048-6396</t>
  </si>
  <si>
    <t>Mr Troy Combo</t>
  </si>
  <si>
    <t>Prof Benjamin Cowie</t>
  </si>
  <si>
    <t>0000-0002-7087-5895</t>
  </si>
  <si>
    <t>Prof Wendy Brown</t>
  </si>
  <si>
    <t>0000-0002-0137-2688</t>
  </si>
  <si>
    <t>Prof Brett Mitchell</t>
  </si>
  <si>
    <t>0000-0003-4220-8291</t>
  </si>
  <si>
    <t>Prof Steve Webb</t>
  </si>
  <si>
    <t>Dr Elizabeth Ryan</t>
  </si>
  <si>
    <t>0000-0001-9367-4204</t>
  </si>
  <si>
    <t>Assoc Prof Darshini Ayton</t>
  </si>
  <si>
    <t>0000-0002-2754-2024</t>
  </si>
  <si>
    <t>Prof Tomas Corcoran</t>
  </si>
  <si>
    <t>0000-0002-5074-3334</t>
  </si>
  <si>
    <t>Prof Tracey Bucknall</t>
  </si>
  <si>
    <t>0000-0001-9089-3583</t>
  </si>
  <si>
    <t>Assoc Prof Sophie Wallace</t>
  </si>
  <si>
    <t>0000-0001-6120-4881</t>
  </si>
  <si>
    <t>Prof Rebecca Ivers</t>
  </si>
  <si>
    <t>0000-0003-3448-662X</t>
  </si>
  <si>
    <t>Dr Brett Shannon</t>
  </si>
  <si>
    <t>Dr Claudia Paul</t>
  </si>
  <si>
    <t>0000-0001-9729-7135</t>
  </si>
  <si>
    <t>Dr Rhiannon Pilkington</t>
  </si>
  <si>
    <t>0000-0001-6974-8496</t>
  </si>
  <si>
    <t>Assoc Prof Kathleen Falster</t>
  </si>
  <si>
    <t>0000-0003-2035-5485</t>
  </si>
  <si>
    <t>Prof Bep Uink</t>
  </si>
  <si>
    <t>0009-0002-2898-3267</t>
  </si>
  <si>
    <t>Dr Andrew Goodman</t>
  </si>
  <si>
    <t>0000-0002-0385-1084</t>
  </si>
  <si>
    <t>Assoc Prof Tamas Fischer</t>
  </si>
  <si>
    <t>0000-0002-7996-4042</t>
  </si>
  <si>
    <t>Dr Enyuan Cao</t>
  </si>
  <si>
    <t>0000-0002-9689-4517</t>
  </si>
  <si>
    <t>Assoc Prof Marian Burr</t>
  </si>
  <si>
    <t>0000-0002-8995-3398</t>
  </si>
  <si>
    <t>Prof Colin Pouton</t>
  </si>
  <si>
    <t>0000-0003-0224-3308</t>
  </si>
  <si>
    <t>Prof Thomas Preiss</t>
  </si>
  <si>
    <t>0000-0001-6273-784X</t>
  </si>
  <si>
    <t>Zhe Chen</t>
  </si>
  <si>
    <t>0000-0002-4234-5117</t>
  </si>
  <si>
    <t>Dr Rachel Woodhouse</t>
  </si>
  <si>
    <t>Prof John McGhee</t>
  </si>
  <si>
    <t>0000-0002-9264-7535</t>
  </si>
  <si>
    <t>Assoc Prof Melissa O'Donnell</t>
  </si>
  <si>
    <t>Prof Lena Sanci</t>
  </si>
  <si>
    <t>0000-0003-4834-4737</t>
  </si>
  <si>
    <t>Dr Robyn Williams</t>
  </si>
  <si>
    <t>0000-0003-2099-0032</t>
  </si>
  <si>
    <t>Dr Alison Gibberd</t>
  </si>
  <si>
    <t>0000-0002-1689-1798</t>
  </si>
  <si>
    <t>Dr Wendy Hermeston</t>
  </si>
  <si>
    <t>Dr Belinda Newton</t>
  </si>
  <si>
    <t>Dr Tabassum Rahman</t>
  </si>
  <si>
    <t>0000-0003-4323-3392</t>
  </si>
  <si>
    <t>Assoc Prof Susan Woods</t>
  </si>
  <si>
    <t>0000-0002-8955-2017</t>
  </si>
  <si>
    <t>Prof Mark Molloy</t>
  </si>
  <si>
    <t>0000-0003-4679-5868</t>
  </si>
  <si>
    <t>Prof Ingrid Winship</t>
  </si>
  <si>
    <t>0000-0001-8535-6003</t>
  </si>
  <si>
    <t>Prof Matthew Field</t>
  </si>
  <si>
    <t>0000-0003-0788-6513</t>
  </si>
  <si>
    <t>Prof Satu Mustjoki</t>
  </si>
  <si>
    <t>Prof Jason Tye-Din</t>
  </si>
  <si>
    <t>0000-0001-7687-9654</t>
  </si>
  <si>
    <t>Dr Katherine Jackson</t>
  </si>
  <si>
    <t>0000-0002-9952-7069</t>
  </si>
  <si>
    <t>Dr Daniel Suan</t>
  </si>
  <si>
    <t>Dr Kylie James</t>
  </si>
  <si>
    <t>0000-0002-7107-0650</t>
  </si>
  <si>
    <t>Dr Mandeep Singh</t>
  </si>
  <si>
    <t>Dr Etienne Masle-Farquhar</t>
  </si>
  <si>
    <t>0000-0001-9355-8027</t>
  </si>
  <si>
    <t>Dr Yogeshraj Jeelall</t>
  </si>
  <si>
    <t>Dr Mara West</t>
  </si>
  <si>
    <t>Prof Anne Poelina</t>
  </si>
  <si>
    <t>0000-0001-6461-7681</t>
  </si>
  <si>
    <t>Dr Noel Nannup</t>
  </si>
  <si>
    <t>Prof Elaine Maypilama</t>
  </si>
  <si>
    <t>0000-0002-2621-9823</t>
  </si>
  <si>
    <t>Mr Francis Nona</t>
  </si>
  <si>
    <t>Dr Alana Gall</t>
  </si>
  <si>
    <t>0000-0002-2503-2696</t>
  </si>
  <si>
    <t>Dr Tamara Riley</t>
  </si>
  <si>
    <t>0000-0001-9445-6903</t>
  </si>
  <si>
    <t>Dr Theoni Whyman</t>
  </si>
  <si>
    <t>0000-0002-5665-6506</t>
  </si>
  <si>
    <t>Prof Kirsten Howard</t>
  </si>
  <si>
    <t>0000-0002-0918-7540</t>
  </si>
  <si>
    <t>Prof Tracy Merlin</t>
  </si>
  <si>
    <t>Prof Joshua Byrnes</t>
  </si>
  <si>
    <t>0000-0001-6562-711X</t>
  </si>
  <si>
    <t>Ms Jo Watson</t>
  </si>
  <si>
    <t>0000-0003-2220-1682</t>
  </si>
  <si>
    <t>Assoc Prof Sarah Norris</t>
  </si>
  <si>
    <t>0000-0002-4733-6906</t>
  </si>
  <si>
    <t>Dr Hansoo Kim</t>
  </si>
  <si>
    <t>0000-0002-3710-8619</t>
  </si>
  <si>
    <t>Ms Camille Schubert</t>
  </si>
  <si>
    <t>0000-0003-0828-1612</t>
  </si>
  <si>
    <t>Dr Ray Parkin</t>
  </si>
  <si>
    <t>Institution Role</t>
  </si>
  <si>
    <t>Institution Name</t>
  </si>
  <si>
    <t>Percentage of Research Effort</t>
  </si>
  <si>
    <t>Country</t>
  </si>
  <si>
    <t>ROR ID</t>
  </si>
  <si>
    <t>Participating Institution</t>
  </si>
  <si>
    <t>University of Copenhagen</t>
  </si>
  <si>
    <t>Overseas</t>
  </si>
  <si>
    <t>Denmark</t>
  </si>
  <si>
    <t>https://ror.org/035b05819</t>
  </si>
  <si>
    <t>The University of Notre Dame Australia</t>
  </si>
  <si>
    <t>https://ror.org/02stey378</t>
  </si>
  <si>
    <t>Ambulance Service NSW</t>
  </si>
  <si>
    <t>Health</t>
  </si>
  <si>
    <t>https://ror.org/04gqrt415</t>
  </si>
  <si>
    <t>Western NSW Local Health District</t>
  </si>
  <si>
    <t>https://ror.org/019y11h89</t>
  </si>
  <si>
    <t>Aboriginal Health Services</t>
  </si>
  <si>
    <t>MRC/UVRI Uganda Research Unit on AIDS</t>
  </si>
  <si>
    <t>Uganda</t>
  </si>
  <si>
    <t>University of Cape Town</t>
  </si>
  <si>
    <t>South Africa</t>
  </si>
  <si>
    <t>https://ror.org/03p74gp79</t>
  </si>
  <si>
    <t>Hunter Medical Research Institute</t>
  </si>
  <si>
    <t>https://ror.org/0020x6414</t>
  </si>
  <si>
    <t>https://ror.org/023331s46</t>
  </si>
  <si>
    <t>Chulalongkorn University</t>
  </si>
  <si>
    <t>Thailand</t>
  </si>
  <si>
    <t>https://ror.org/028wp3y58</t>
  </si>
  <si>
    <t>Ministry of Health, Fiji</t>
  </si>
  <si>
    <t>Fiji</t>
  </si>
  <si>
    <t>https://ror.org/02r17me31</t>
  </si>
  <si>
    <t>National Kidney Foundation, Samoa</t>
  </si>
  <si>
    <t>Samoa</t>
  </si>
  <si>
    <t>Other</t>
  </si>
  <si>
    <t>All India Institute Of Medical Sciences</t>
  </si>
  <si>
    <t>India</t>
  </si>
  <si>
    <t>https://ror.org/02dwcqs71</t>
  </si>
  <si>
    <t>Bach Mai Hospital</t>
  </si>
  <si>
    <t>Vietnam</t>
  </si>
  <si>
    <t>The University of Sydney Vietnam Institute</t>
  </si>
  <si>
    <t>Johns Hopkins University</t>
  </si>
  <si>
    <t>United States of America</t>
  </si>
  <si>
    <t>https://ror.org/00za53h95</t>
  </si>
  <si>
    <t>University of the Sunshine Coast</t>
  </si>
  <si>
    <t>https://ror.org/016gb9e15</t>
  </si>
  <si>
    <t>Olivia Newton-John Cancer Research Institute</t>
  </si>
  <si>
    <t>https://ror.org/04t908e09</t>
  </si>
  <si>
    <t>Austin Health</t>
  </si>
  <si>
    <t>https://ror.org/05dbj6g52</t>
  </si>
  <si>
    <t>Cancer Council Queensland</t>
  </si>
  <si>
    <t>https://ror.org/03g5d6c96</t>
  </si>
  <si>
    <t>Wesley Research Institute</t>
  </si>
  <si>
    <t>https://ror.org/00pvy2x95</t>
  </si>
  <si>
    <t>Flinders Medical Centre</t>
  </si>
  <si>
    <t>https://ror.org/020aczd56</t>
  </si>
  <si>
    <t>Noarlunga Hospital</t>
  </si>
  <si>
    <t>Port Lincoln Health Service</t>
  </si>
  <si>
    <t>Queen Elizabeth Hospital SA</t>
  </si>
  <si>
    <t>https://ror.org/00x362k69</t>
  </si>
  <si>
    <t>Riverland General Hospital</t>
  </si>
  <si>
    <t>Royal Adelaide Hospital</t>
  </si>
  <si>
    <t>https://ror.org/00carf720</t>
  </si>
  <si>
    <t>Dana-Farber Cancer Institute</t>
  </si>
  <si>
    <t>https://ror.org/02jzgtq86</t>
  </si>
  <si>
    <t>Erasmus University Medical Center</t>
  </si>
  <si>
    <t>Netherlands</t>
  </si>
  <si>
    <t>https://ror.org/018906e22</t>
  </si>
  <si>
    <t>Cancer Council Victoria</t>
  </si>
  <si>
    <t>https://ror.org/023m51b03</t>
  </si>
  <si>
    <t>The Royal Victorian Eye &amp; Ear Hospital</t>
  </si>
  <si>
    <t>https://ror.org/008q4kt04</t>
  </si>
  <si>
    <t>Cochrane Gynaecology and Fertility</t>
  </si>
  <si>
    <t>New Zealand</t>
  </si>
  <si>
    <t>Western Sydney University</t>
  </si>
  <si>
    <t>https://ror.org/03t52dk35</t>
  </si>
  <si>
    <t>Metro North Hospital and Health Service</t>
  </si>
  <si>
    <t>Clinical Excellence Queensland</t>
  </si>
  <si>
    <t>Deakin University</t>
  </si>
  <si>
    <t>https://ror.org/02czsnj07</t>
  </si>
  <si>
    <t>Health Translation SA</t>
  </si>
  <si>
    <t>The Kids Research Institute Australia</t>
  </si>
  <si>
    <t>https://ror.org/01dbmzx78</t>
  </si>
  <si>
    <t>The Garvan Institute of Medical Research</t>
  </si>
  <si>
    <t>https://ror.org/01b3dvp57</t>
  </si>
  <si>
    <t>Larrakia Nation Aboriginal Corporation</t>
  </si>
  <si>
    <t>Aboriginal Housing Northern Territory</t>
  </si>
  <si>
    <t>University of London</t>
  </si>
  <si>
    <t>United Kingdom</t>
  </si>
  <si>
    <t>https://ror.org/04cw6st05</t>
  </si>
  <si>
    <t>https://ror.org/03e3kts03</t>
  </si>
  <si>
    <t>Central Adelaide Local Health Network Incorporated</t>
  </si>
  <si>
    <t>https://ror.org/02r40rn49</t>
  </si>
  <si>
    <t>https://ror.org/03trvqr13</t>
  </si>
  <si>
    <t>https://ror.org/04zj3ra44</t>
  </si>
  <si>
    <t>https://ror.org/0083mf965</t>
  </si>
  <si>
    <t>Harry Perkins Institute of Medical Research</t>
  </si>
  <si>
    <t>https://ror.org/02xz7d723</t>
  </si>
  <si>
    <t>Monash Health</t>
  </si>
  <si>
    <t>https://ror.org/02t1bej08</t>
  </si>
  <si>
    <t>Alfred Hospital</t>
  </si>
  <si>
    <t>https://ror.org/01wddqe20</t>
  </si>
  <si>
    <t>Tsinghua University</t>
  </si>
  <si>
    <t>China</t>
  </si>
  <si>
    <t>https://ror.org/03cve4549</t>
  </si>
  <si>
    <t>St Vincent's Hospital Sydney</t>
  </si>
  <si>
    <t>https://ror.org/000ed3w25</t>
  </si>
  <si>
    <t>Udayana University</t>
  </si>
  <si>
    <t>Indonesia</t>
  </si>
  <si>
    <t>https://ror.org/035qsg823</t>
  </si>
  <si>
    <t>Harvard Medical School</t>
  </si>
  <si>
    <t>https://ror.org/03wevmz92</t>
  </si>
  <si>
    <t>Kamuzu University of Health Sciences</t>
  </si>
  <si>
    <t>Malawi</t>
  </si>
  <si>
    <t>https://ror.org/00khnq787</t>
  </si>
  <si>
    <t>Broad Institute</t>
  </si>
  <si>
    <t>https://ror.org/05a0ya142</t>
  </si>
  <si>
    <t>Western Australia Police Force</t>
  </si>
  <si>
    <t>https://ror.org/0321v8618</t>
  </si>
  <si>
    <t>https://ror.org/01bsaey45</t>
  </si>
  <si>
    <t>Princess Alexandra Hospital</t>
  </si>
  <si>
    <t>https://ror.org/04mqb0968</t>
  </si>
  <si>
    <t>https://ror.org/02jxrhq31</t>
  </si>
  <si>
    <t>Concord Repatriation General Hospital</t>
  </si>
  <si>
    <t>https://ror.org/04b0n4406</t>
  </si>
  <si>
    <t>Mercy Hospital for Women</t>
  </si>
  <si>
    <t>https://ror.org/01ch4qb51</t>
  </si>
  <si>
    <t>Harvard University</t>
  </si>
  <si>
    <t>https://ror.org/03vek6s52</t>
  </si>
  <si>
    <t>London School of Hygiene &amp; Tropical Medicine</t>
  </si>
  <si>
    <t>https://ror.org/00a0jsq62</t>
  </si>
  <si>
    <t>University of Ghana</t>
  </si>
  <si>
    <t>Ghana</t>
  </si>
  <si>
    <t>https://ror.org/01r22mr83</t>
  </si>
  <si>
    <t>University of Nairobi</t>
  </si>
  <si>
    <t>Kenya</t>
  </si>
  <si>
    <t>https://ror.org/02y9nww90</t>
  </si>
  <si>
    <t>World Health Organisation</t>
  </si>
  <si>
    <t>Switzerland</t>
  </si>
  <si>
    <t>https://ror.org/01f80g185</t>
  </si>
  <si>
    <t>University of Canberra</t>
  </si>
  <si>
    <t>https://ror.org/04s1nv328</t>
  </si>
  <si>
    <t>University of Glasgow</t>
  </si>
  <si>
    <t>https://ror.org/00vtgdb53</t>
  </si>
  <si>
    <t>University of Hamburg</t>
  </si>
  <si>
    <t>Germany</t>
  </si>
  <si>
    <t>https://ror.org/00g30e956</t>
  </si>
  <si>
    <t>Peter MacCallum Cancer Centre</t>
  </si>
  <si>
    <t>https://ror.org/02a8bt934</t>
  </si>
  <si>
    <t>Menzies Institute for Medical Research</t>
  </si>
  <si>
    <t>https://ror.org/04yvxvx65</t>
  </si>
  <si>
    <t>University of British Columbia</t>
  </si>
  <si>
    <t>Canada</t>
  </si>
  <si>
    <t>https://ror.org/03rmrcq20</t>
  </si>
  <si>
    <t>University of Pennsylvania</t>
  </si>
  <si>
    <t>https://ror.org/00b30xv10</t>
  </si>
  <si>
    <t>Children's Hospital at Westmead</t>
  </si>
  <si>
    <t>https://ror.org/05k0s5494</t>
  </si>
  <si>
    <t>Queensland Children’s Hospital</t>
  </si>
  <si>
    <t>https://ror.org/02t3p7e85</t>
  </si>
  <si>
    <t>Perth Children's Hospital</t>
  </si>
  <si>
    <t>https://ror.org/015zx6n37</t>
  </si>
  <si>
    <t>Lung Foundation Australia</t>
  </si>
  <si>
    <t>https://ror.org/022d1jx60</t>
  </si>
  <si>
    <t>Neuroscience Research Australia</t>
  </si>
  <si>
    <t>https://ror.org/01g7s6g79</t>
  </si>
  <si>
    <t>NSW Health</t>
  </si>
  <si>
    <t>https://ror.org/03tb4gf50</t>
  </si>
  <si>
    <t>Transplant Australia</t>
  </si>
  <si>
    <t>University of Wisconsin-Madison</t>
  </si>
  <si>
    <t>https://ror.org/01y2jtd41</t>
  </si>
  <si>
    <t>HammondCare</t>
  </si>
  <si>
    <t>CAD Frontiers</t>
  </si>
  <si>
    <t>CSIRO Australian e-Health Research Centre</t>
  </si>
  <si>
    <t>https://ror.org/04ywhbc61</t>
  </si>
  <si>
    <t>Lao-Oxford- Mahosot Hospital Wellcome Trust Research Unit</t>
  </si>
  <si>
    <t>Laos</t>
  </si>
  <si>
    <t>https://ror.org/045te9e08</t>
  </si>
  <si>
    <t>Mahidol University</t>
  </si>
  <si>
    <t>https://ror.org/01znkr924</t>
  </si>
  <si>
    <t>Pasteur Institute, Ho Chi Minh City</t>
  </si>
  <si>
    <t>https://ror.org/00g2j5111</t>
  </si>
  <si>
    <t>Wellcome Trust Sanger Institute</t>
  </si>
  <si>
    <t>https://ror.org/05cy4wa09</t>
  </si>
  <si>
    <t>Peter Doherty Institute for Infection and Immunity</t>
  </si>
  <si>
    <t>https://ror.org/016899r71</t>
  </si>
  <si>
    <t>The Kirby Institute</t>
  </si>
  <si>
    <t>Avondale University</t>
  </si>
  <si>
    <t>https://ror.org/02r276210</t>
  </si>
  <si>
    <t>Royal Perth Hospital</t>
  </si>
  <si>
    <t>https://ror.org/00zc2xc51</t>
  </si>
  <si>
    <t>University of Helsinki</t>
  </si>
  <si>
    <t>Finland</t>
  </si>
  <si>
    <t>https://ror.org/040af2s02</t>
  </si>
  <si>
    <t>2026 outcomes by Administering Institution for competitive grants</t>
  </si>
  <si>
    <t>2026 outcomes by Administering Institution State/Territory for competitive grants</t>
  </si>
  <si>
    <t>Applications</t>
  </si>
  <si>
    <t xml:space="preserve"> Funded</t>
  </si>
  <si>
    <t>Amount</t>
  </si>
  <si>
    <t>State/Territory</t>
  </si>
  <si>
    <r>
      <t>Adelaide University</t>
    </r>
    <r>
      <rPr>
        <vertAlign val="superscript"/>
        <sz val="11"/>
        <color theme="1"/>
        <rFont val="Calibri"/>
        <family val="2"/>
        <scheme val="minor"/>
      </rPr>
      <t>1</t>
    </r>
  </si>
  <si>
    <t>Australia New Zealand Gynaecological Oncology Group</t>
  </si>
  <si>
    <t>Australian Catholic University</t>
  </si>
  <si>
    <t>Avondale University Limited</t>
  </si>
  <si>
    <t>Bond University Limited</t>
  </si>
  <si>
    <t>Total</t>
  </si>
  <si>
    <t>Central Queensland University</t>
  </si>
  <si>
    <t>Centre for Eye Research Australia Limited</t>
  </si>
  <si>
    <t>2026 outcomes by Administering Institution Sector for competitive grants</t>
  </si>
  <si>
    <t>Administering Institution Sector</t>
  </si>
  <si>
    <t>Funded</t>
  </si>
  <si>
    <t>Commonwealth Scientific and Industrial Research Organisation</t>
  </si>
  <si>
    <t>CQUniversity</t>
  </si>
  <si>
    <t>Research Institutes</t>
  </si>
  <si>
    <t>GI Cancer Trials</t>
  </si>
  <si>
    <t>Heart Research Institute</t>
  </si>
  <si>
    <t>Murdoch University</t>
  </si>
  <si>
    <t>National Ageing Research Institute</t>
  </si>
  <si>
    <t>South Australian Health and Medical Research Institute Limited</t>
  </si>
  <si>
    <t>South Metropolitan Health Service</t>
  </si>
  <si>
    <t>St Vincent's Institute of Medical Research</t>
  </si>
  <si>
    <t>Swinburne University of Technology</t>
  </si>
  <si>
    <t>The University of New England</t>
  </si>
  <si>
    <t>Torrens University Australia Limited</t>
  </si>
  <si>
    <t>University of Southern Queensland</t>
  </si>
  <si>
    <t>University of Wollongong</t>
  </si>
  <si>
    <t>Victoria University</t>
  </si>
  <si>
    <r>
      <rPr>
        <vertAlign val="superscript"/>
        <sz val="11"/>
        <color theme="1"/>
        <rFont val="Calibri"/>
        <family val="2"/>
        <scheme val="minor"/>
      </rPr>
      <t>1</t>
    </r>
    <r>
      <rPr>
        <sz val="11"/>
        <color theme="1"/>
        <rFont val="Calibri"/>
        <family val="2"/>
        <scheme val="minor"/>
      </rPr>
      <t xml:space="preserve"> Applications received from either University of South Australia or University of Adelaide and recommended for funding may be awarded to Adelaide University for commencement of funding in 2026, following the merger of the University of South Australia and the University of Adelaide to form Adelaide University </t>
    </r>
  </si>
  <si>
    <t>2026 outcomes for competitive grants - 2025 Targeted Call for Research (TCR) into Aboriginal and Torres Strait Islander Health – Addressing Violence for Safer Families and Communities</t>
  </si>
  <si>
    <t>Competitive grants</t>
  </si>
  <si>
    <t>2026 outcomes for competitive grants - 2025 Targeted Call for Research (TCR) into Aboriginal and Torres Strait Islander Health – Addressing Violence for Safer Families and Communities by Administering Institution State/Territory</t>
  </si>
  <si>
    <t>2026 outcomes for competitive grants - 2025 Targeted Call for Research (TCR) into Aboriginal and Torres Strait Islander Health – Addressing Violence for Safer Families and Communities by Administering Institution</t>
  </si>
  <si>
    <t>2026 outcomes for competitive grants - 2025 NHMRC-GACD Strengthening Health Systems</t>
  </si>
  <si>
    <t>2026 outcomes for competitive grants - 2025 NHMRC-GACD Strengthening Health Systems by Administering Institution State/Territory</t>
  </si>
  <si>
    <t>2026 outcomes for competitive grants - 2025 NHMRC-GACD Strengthening Health Systems by Administering Institution</t>
  </si>
  <si>
    <r>
      <t>2026 outcomes for competitive grants - 2025 Targeted Call for Research (TCR) into Early-Onset Cancer</t>
    </r>
    <r>
      <rPr>
        <b/>
        <vertAlign val="superscript"/>
        <sz val="11"/>
        <rFont val="Calibri"/>
        <family val="2"/>
        <scheme val="minor"/>
      </rPr>
      <t>1</t>
    </r>
  </si>
  <si>
    <t>2026 outcomes for competitive grants - 2025 Targeted Call for Research (TCR) into Early-Onset Cancer by Administering Institution State/Territory</t>
  </si>
  <si>
    <t>2026 outcomes for competitive grants - 2025 Targeted Call for Research (TCR) into Early-Onset Cancer by Administering Institution</t>
  </si>
  <si>
    <r>
      <rPr>
        <vertAlign val="superscript"/>
        <sz val="11"/>
        <color theme="1"/>
        <rFont val="Calibri"/>
        <family val="2"/>
        <scheme val="minor"/>
      </rPr>
      <t>1</t>
    </r>
    <r>
      <rPr>
        <sz val="11"/>
        <color theme="1"/>
        <rFont val="Calibri"/>
        <family val="2"/>
        <scheme val="minor"/>
      </rPr>
      <t xml:space="preserve"> Includes $8.0 million in co-funding from Cancer Australia under the Cancer Australia Research Initiative (CARI)</t>
    </r>
  </si>
  <si>
    <t>2026 outcomes for competitive grants - Partnership Projects</t>
  </si>
  <si>
    <t>2026 outcomes for competitive grants - Partnership Projects by Administering Institution State/Territory</t>
  </si>
  <si>
    <t>2026 outcomes for competitive grants - Partnership Projects by Administering Institution</t>
  </si>
  <si>
    <t>2026 outcomes for competitive grants - 2025 Targeted Call for Research (TCR) into Homelessness and Health</t>
  </si>
  <si>
    <t>2026 outcomes for competitive grants - 2025 Targeted Call for Research (TCR) into Homelessness and Health by Administering Institution State/Territory</t>
  </si>
  <si>
    <t>2026 outcomes for competitive grants - 2025 Targeted Call for Research (TCR) into Homelessness and Health by Administering Institution</t>
  </si>
  <si>
    <t>2026 outcomes for competitive grants - 2026 Investigator Grants</t>
  </si>
  <si>
    <t>2026 outcomes for competitive grants -2026 Investigator Grants by Leadership Level</t>
  </si>
  <si>
    <t>Leadership Level 3</t>
  </si>
  <si>
    <t>Leadership Level 2</t>
  </si>
  <si>
    <t>Leadership Level 1</t>
  </si>
  <si>
    <t>Emerging Leadership Level 2</t>
  </si>
  <si>
    <t>Emerging Leadership Level 1</t>
  </si>
  <si>
    <t>2026 outcomes for competitive grants - 2026 Investigator Grants by Administering Institution State/Territory</t>
  </si>
  <si>
    <t>2026 outcomes for competitive grants - 2026 Investigator Grants by Administering Institution</t>
  </si>
  <si>
    <t>2026 outcomes for competitive grants - 2025 NHMRC - EU Horizon Europe Collaborative Research Grants - Round 1</t>
  </si>
  <si>
    <t>2026 outcomes for competitive grants - 2025 NHMRC - EU Horizon Europe Collaborative Research Grants - Round 1 by Administering Institution State/Territory</t>
  </si>
  <si>
    <t>2026 outcomes for competitive grants - 2025 NHMRC - EU Horizon Europe Collaborative Research Grants - Round 1 by Administering Institution</t>
  </si>
  <si>
    <t>2026 outcomes for competitive grants - 2026 Centres of Research Excellence</t>
  </si>
  <si>
    <t>Centre of Research Excellence - Basic Science Research</t>
  </si>
  <si>
    <t>Centre of Research Excellence - Clinical Research</t>
  </si>
  <si>
    <t>Centre of Research Excellence - Health Services Research</t>
  </si>
  <si>
    <t>Centre of Research Excellence - Public and Population Health</t>
  </si>
  <si>
    <t>2026 outcomes for competitive grants - 2026 Centres of Research Excellence by Administering Institution State/Territory</t>
  </si>
  <si>
    <t>2026 outcomes for competitive grants - 2026 Centres of Research Excellence by 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</si>
</sst>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0.0%"/>
    <numFmt numFmtId="165" formatCode="&quot;$&quot;#,##0"/>
    <numFmt numFmtId="166" formatCode="&quot;$&quot;#,##0.00"/>
    <numFmt numFmtId="167" formatCode="0_ ;\-0\ "/>
    <numFmt numFmtId="168" formatCode="_-&quot;$&quot;* #,##0_-;\-&quot;$&quot;* #,##0_-;_-&quot;$&quot;* &quot;-&quot;??_-;_-@_-"/>
    <numFmt numFmtId="169" formatCode="yyyy\-mm\-dd;@"/>
  </numFmts>
  <fonts count="35">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color theme="1"/>
      <name val="Calibri"/>
      <family val="2"/>
      <scheme val="minor"/>
    </font>
    <font>
      <sz val="8"/>
      <name val="Calibri"/>
      <family val="2"/>
      <scheme val="minor"/>
    </font>
    <font>
      <sz val="10"/>
      <color rgb="FF0A2F41"/>
      <name val="Gotham Book"/>
      <family val="3"/>
    </font>
    <font>
      <i/>
      <sz val="11"/>
      <name val="Calibri"/>
      <family val="2"/>
      <scheme val="minor"/>
    </font>
    <font>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sz val="11"/>
      <color theme="1"/>
      <name val="Calibri"/>
      <family val="2"/>
    </font>
    <font>
      <b/>
      <sz val="11"/>
      <name val="Calibri"/>
      <family val="2"/>
    </font>
    <font>
      <b/>
      <sz val="11"/>
      <color rgb="FF000000"/>
      <name val="Calibri"/>
      <family val="2"/>
    </font>
  </fonts>
  <fills count="4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rgb="FFD9D9D9"/>
        <bgColor rgb="FF000000"/>
      </patternFill>
    </fill>
    <fill>
      <patternFill patternType="solid">
        <fgColor rgb="FFFFFFFF"/>
        <bgColor rgb="FF000000"/>
      </patternFill>
    </fill>
    <fill>
      <patternFill patternType="solid">
        <fgColor rgb="FF95B3D7"/>
        <bgColor rgb="FF000000"/>
      </patternFill>
    </fill>
  </fills>
  <borders count="93">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2">
    <xf numFmtId="0" fontId="0" fillId="0" borderId="0"/>
    <xf numFmtId="0" fontId="1" fillId="0" borderId="0"/>
    <xf numFmtId="0" fontId="5" fillId="0" borderId="0" applyNumberFormat="0" applyFill="0" applyBorder="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0" applyNumberFormat="0" applyAlignment="0" applyProtection="0"/>
    <xf numFmtId="0" fontId="13" fillId="7" borderId="11" applyNumberFormat="0" applyAlignment="0" applyProtection="0"/>
    <xf numFmtId="0" fontId="14" fillId="7" borderId="10" applyNumberFormat="0" applyAlignment="0" applyProtection="0"/>
    <xf numFmtId="0" fontId="15" fillId="0" borderId="12" applyNumberFormat="0" applyFill="0" applyAlignment="0" applyProtection="0"/>
    <xf numFmtId="0" fontId="16" fillId="8" borderId="13" applyNumberFormat="0" applyAlignment="0" applyProtection="0"/>
    <xf numFmtId="0" fontId="4" fillId="0" borderId="0" applyNumberFormat="0" applyFill="0" applyBorder="0" applyAlignment="0" applyProtection="0"/>
    <xf numFmtId="0" fontId="3" fillId="9" borderId="14" applyNumberFormat="0" applyFont="0" applyAlignment="0" applyProtection="0"/>
    <xf numFmtId="0" fontId="17" fillId="0" borderId="0" applyNumberFormat="0" applyFill="0" applyBorder="0" applyAlignment="0" applyProtection="0"/>
    <xf numFmtId="0" fontId="2" fillId="0" borderId="15"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 fillId="0" borderId="0"/>
    <xf numFmtId="0" fontId="19" fillId="0" borderId="0"/>
    <xf numFmtId="0" fontId="22" fillId="0" borderId="0" applyNumberFormat="0" applyFill="0" applyBorder="0" applyAlignment="0" applyProtection="0"/>
    <xf numFmtId="0" fontId="1" fillId="0" borderId="0"/>
    <xf numFmtId="0" fontId="1" fillId="0" borderId="0"/>
    <xf numFmtId="0" fontId="1" fillId="0" borderId="0"/>
    <xf numFmtId="14" fontId="23" fillId="0" borderId="18"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3" fillId="0" borderId="18" applyFill="0" applyProtection="0">
      <alignment horizontal="right"/>
    </xf>
    <xf numFmtId="14" fontId="23" fillId="0" borderId="18" applyFill="0" applyProtection="0">
      <alignment horizontal="right"/>
    </xf>
    <xf numFmtId="0" fontId="23" fillId="0" borderId="18" applyNumberFormat="0" applyFill="0" applyProtection="0">
      <alignment horizontal="left"/>
    </xf>
    <xf numFmtId="14" fontId="23" fillId="0" borderId="18" applyFill="0" applyProtection="0">
      <alignment horizontal="right"/>
    </xf>
    <xf numFmtId="9" fontId="3" fillId="0" borderId="0" applyFont="0" applyFill="0" applyBorder="0" applyAlignment="0" applyProtection="0"/>
    <xf numFmtId="44" fontId="3" fillId="0" borderId="0" applyFont="0" applyFill="0" applyBorder="0" applyAlignment="0" applyProtection="0"/>
    <xf numFmtId="0" fontId="22" fillId="0" borderId="0" applyNumberFormat="0" applyFill="0" applyBorder="0" applyAlignment="0" applyProtection="0"/>
    <xf numFmtId="44" fontId="3" fillId="0" borderId="0" applyFont="0" applyFill="0" applyBorder="0" applyAlignment="0" applyProtection="0"/>
  </cellStyleXfs>
  <cellXfs count="249">
    <xf numFmtId="0" fontId="0" fillId="0" borderId="0" xfId="0"/>
    <xf numFmtId="0" fontId="2" fillId="2" borderId="0" xfId="0" applyFont="1" applyFill="1"/>
    <xf numFmtId="0" fontId="0" fillId="2" borderId="0" xfId="0" applyFill="1" applyAlignment="1">
      <alignment horizontal="center"/>
    </xf>
    <xf numFmtId="165" fontId="0" fillId="2" borderId="0" xfId="0" applyNumberFormat="1" applyFill="1" applyAlignment="1">
      <alignment horizontal="center"/>
    </xf>
    <xf numFmtId="0" fontId="20" fillId="0" borderId="0" xfId="0" applyFont="1"/>
    <xf numFmtId="0" fontId="0" fillId="0" borderId="0" xfId="0" applyAlignment="1">
      <alignment horizontal="center"/>
    </xf>
    <xf numFmtId="0" fontId="0" fillId="2" borderId="0" xfId="0" applyFill="1" applyAlignment="1">
      <alignment horizontal="left"/>
    </xf>
    <xf numFmtId="0" fontId="0" fillId="2" borderId="0" xfId="0" applyFill="1"/>
    <xf numFmtId="165" fontId="0" fillId="2" borderId="0" xfId="0" applyNumberFormat="1" applyFill="1"/>
    <xf numFmtId="0" fontId="2" fillId="0" borderId="0" xfId="0" applyFont="1"/>
    <xf numFmtId="0" fontId="4" fillId="2" borderId="0" xfId="0" applyFont="1" applyFill="1"/>
    <xf numFmtId="164" fontId="0" fillId="2" borderId="18" xfId="0" applyNumberFormat="1" applyFill="1" applyBorder="1" applyAlignment="1">
      <alignment horizontal="center" vertical="center"/>
    </xf>
    <xf numFmtId="0" fontId="21" fillId="2" borderId="0" xfId="0" applyFont="1" applyFill="1"/>
    <xf numFmtId="0" fontId="0" fillId="0" borderId="17" xfId="0" applyBorder="1" applyAlignment="1">
      <alignment horizontal="center"/>
    </xf>
    <xf numFmtId="165" fontId="0" fillId="0" borderId="19" xfId="0" applyNumberFormat="1" applyBorder="1" applyAlignment="1">
      <alignment horizontal="center"/>
    </xf>
    <xf numFmtId="0" fontId="2" fillId="36" borderId="3" xfId="0" applyFont="1" applyFill="1" applyBorder="1" applyAlignment="1">
      <alignment horizontal="center"/>
    </xf>
    <xf numFmtId="0" fontId="0" fillId="0" borderId="30" xfId="0" applyBorder="1" applyAlignment="1">
      <alignment horizontal="left" vertical="center"/>
    </xf>
    <xf numFmtId="0" fontId="0" fillId="2" borderId="0" xfId="0" applyFill="1" applyAlignment="1">
      <alignment vertical="center"/>
    </xf>
    <xf numFmtId="168" fontId="0" fillId="2" borderId="0" xfId="69" applyNumberFormat="1" applyFont="1" applyFill="1" applyAlignment="1">
      <alignment vertical="center"/>
    </xf>
    <xf numFmtId="0" fontId="2" fillId="2" borderId="0" xfId="0" applyFont="1" applyFill="1" applyAlignment="1">
      <alignment vertical="center"/>
    </xf>
    <xf numFmtId="0" fontId="2" fillId="2" borderId="42" xfId="0" applyFont="1" applyFill="1" applyBorder="1" applyAlignment="1">
      <alignment horizontal="left"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0" fillId="2" borderId="44" xfId="0" applyFill="1" applyBorder="1" applyAlignment="1">
      <alignment vertical="center"/>
    </xf>
    <xf numFmtId="0" fontId="0" fillId="2" borderId="45" xfId="0" applyFill="1" applyBorder="1" applyAlignment="1">
      <alignment vertical="center"/>
    </xf>
    <xf numFmtId="0" fontId="0" fillId="2" borderId="33" xfId="0" applyFill="1" applyBorder="1" applyAlignment="1">
      <alignment vertical="center"/>
    </xf>
    <xf numFmtId="166" fontId="21" fillId="0" borderId="0" xfId="0" applyNumberFormat="1" applyFont="1" applyAlignment="1">
      <alignment horizontal="left"/>
    </xf>
    <xf numFmtId="0" fontId="24" fillId="2" borderId="6" xfId="0" applyFont="1" applyFill="1" applyBorder="1" applyAlignment="1">
      <alignment horizontal="left" vertical="center"/>
    </xf>
    <xf numFmtId="0" fontId="0" fillId="2" borderId="2" xfId="0" applyFill="1" applyBorder="1"/>
    <xf numFmtId="0" fontId="0" fillId="2" borderId="22" xfId="0" applyFill="1" applyBorder="1"/>
    <xf numFmtId="0" fontId="20" fillId="2" borderId="51" xfId="0" applyFont="1" applyFill="1" applyBorder="1" applyAlignment="1">
      <alignment horizontal="center" vertical="center"/>
    </xf>
    <xf numFmtId="167" fontId="20" fillId="2" borderId="51" xfId="0" applyNumberFormat="1" applyFont="1" applyFill="1" applyBorder="1" applyAlignment="1">
      <alignment horizontal="center" vertical="center" wrapText="1"/>
    </xf>
    <xf numFmtId="0" fontId="20" fillId="2" borderId="51" xfId="0" applyFont="1" applyFill="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21" fillId="2" borderId="0" xfId="0" applyFont="1" applyFill="1" applyAlignment="1">
      <alignment wrapText="1"/>
    </xf>
    <xf numFmtId="0" fontId="21" fillId="2" borderId="0" xfId="0" quotePrefix="1" applyFont="1" applyFill="1"/>
    <xf numFmtId="0" fontId="2" fillId="36" borderId="4" xfId="0" applyFont="1" applyFill="1" applyBorder="1" applyAlignment="1">
      <alignment horizontal="center"/>
    </xf>
    <xf numFmtId="164" fontId="2" fillId="36" borderId="4" xfId="68" applyNumberFormat="1" applyFont="1" applyFill="1" applyBorder="1" applyAlignment="1">
      <alignment horizontal="center"/>
    </xf>
    <xf numFmtId="0" fontId="2" fillId="36" borderId="32" xfId="0" applyFont="1" applyFill="1" applyBorder="1"/>
    <xf numFmtId="165" fontId="2" fillId="37" borderId="5" xfId="0" applyNumberFormat="1" applyFont="1" applyFill="1" applyBorder="1" applyAlignment="1">
      <alignment horizontal="center" vertical="center"/>
    </xf>
    <xf numFmtId="164" fontId="0" fillId="0" borderId="18" xfId="0" applyNumberFormat="1" applyBorder="1" applyAlignment="1">
      <alignment horizontal="center" vertical="center"/>
    </xf>
    <xf numFmtId="0" fontId="0" fillId="0" borderId="55" xfId="0" applyBorder="1" applyAlignment="1">
      <alignment horizontal="center"/>
    </xf>
    <xf numFmtId="0" fontId="0" fillId="0" borderId="53" xfId="0" applyBorder="1" applyAlignment="1">
      <alignment horizontal="center"/>
    </xf>
    <xf numFmtId="164" fontId="0" fillId="2" borderId="53" xfId="0" applyNumberFormat="1" applyFill="1" applyBorder="1" applyAlignment="1">
      <alignment horizontal="center" vertical="center"/>
    </xf>
    <xf numFmtId="165" fontId="0" fillId="0" borderId="54" xfId="0" applyNumberFormat="1" applyBorder="1" applyAlignment="1">
      <alignment horizontal="center"/>
    </xf>
    <xf numFmtId="164" fontId="0" fillId="2" borderId="57" xfId="0" applyNumberFormat="1" applyFill="1" applyBorder="1" applyAlignment="1">
      <alignment horizontal="center" vertical="center"/>
    </xf>
    <xf numFmtId="0" fontId="0" fillId="0" borderId="57" xfId="0" applyBorder="1" applyAlignment="1">
      <alignment horizontal="center"/>
    </xf>
    <xf numFmtId="165" fontId="0" fillId="0" borderId="58" xfId="0" applyNumberFormat="1" applyBorder="1" applyAlignment="1">
      <alignment horizontal="center"/>
    </xf>
    <xf numFmtId="0" fontId="2" fillId="35" borderId="4" xfId="0" applyFont="1" applyFill="1" applyBorder="1" applyAlignment="1">
      <alignment horizontal="center" vertical="center" wrapText="1"/>
    </xf>
    <xf numFmtId="0" fontId="2" fillId="35" borderId="32" xfId="0" applyFont="1" applyFill="1" applyBorder="1" applyAlignment="1">
      <alignment horizontal="center" vertical="top" wrapText="1"/>
    </xf>
    <xf numFmtId="0" fontId="0" fillId="0" borderId="59" xfId="0" applyBorder="1" applyAlignment="1">
      <alignment horizontal="left" vertical="center"/>
    </xf>
    <xf numFmtId="0" fontId="0" fillId="0" borderId="3" xfId="0" applyBorder="1" applyAlignment="1">
      <alignment horizontal="center" vertical="center"/>
    </xf>
    <xf numFmtId="0" fontId="0" fillId="2" borderId="4" xfId="0" applyFill="1" applyBorder="1" applyAlignment="1">
      <alignment horizontal="center" vertical="center"/>
    </xf>
    <xf numFmtId="164" fontId="3" fillId="2" borderId="4" xfId="68" applyNumberFormat="1" applyFont="1" applyFill="1" applyBorder="1" applyAlignment="1">
      <alignment horizontal="center" vertical="center"/>
    </xf>
    <xf numFmtId="165" fontId="0" fillId="0" borderId="5" xfId="0" applyNumberFormat="1" applyBorder="1" applyAlignment="1">
      <alignment horizontal="center" vertical="center"/>
    </xf>
    <xf numFmtId="0" fontId="2" fillId="34" borderId="31" xfId="0" applyFont="1" applyFill="1" applyBorder="1" applyAlignment="1">
      <alignment vertical="center"/>
    </xf>
    <xf numFmtId="0" fontId="20" fillId="34" borderId="20" xfId="0" applyFont="1" applyFill="1" applyBorder="1" applyAlignment="1">
      <alignment vertical="center"/>
    </xf>
    <xf numFmtId="0" fontId="20" fillId="36" borderId="32" xfId="0" applyFont="1" applyFill="1" applyBorder="1"/>
    <xf numFmtId="165" fontId="2" fillId="36" borderId="5" xfId="0" applyNumberFormat="1" applyFont="1" applyFill="1" applyBorder="1" applyAlignment="1">
      <alignment horizontal="center"/>
    </xf>
    <xf numFmtId="0" fontId="2" fillId="0" borderId="0" xfId="0" applyFont="1" applyAlignment="1">
      <alignment horizontal="center"/>
    </xf>
    <xf numFmtId="164" fontId="2" fillId="0" borderId="0" xfId="68" applyNumberFormat="1" applyFont="1" applyFill="1" applyBorder="1" applyAlignment="1">
      <alignment horizontal="center"/>
    </xf>
    <xf numFmtId="165" fontId="2" fillId="0" borderId="0" xfId="0" applyNumberFormat="1" applyFont="1" applyAlignment="1">
      <alignment horizontal="center"/>
    </xf>
    <xf numFmtId="0" fontId="2" fillId="34" borderId="32" xfId="0" applyFont="1" applyFill="1" applyBorder="1" applyAlignment="1">
      <alignment vertical="center"/>
    </xf>
    <xf numFmtId="0" fontId="0" fillId="0" borderId="0" xfId="0" applyAlignment="1">
      <alignment horizontal="left"/>
    </xf>
    <xf numFmtId="0" fontId="0" fillId="0" borderId="32" xfId="0" applyBorder="1" applyAlignment="1">
      <alignment horizontal="left" wrapText="1"/>
    </xf>
    <xf numFmtId="164" fontId="0" fillId="0" borderId="56" xfId="0" applyNumberFormat="1" applyBorder="1" applyAlignment="1">
      <alignment horizontal="center" vertical="center"/>
    </xf>
    <xf numFmtId="0" fontId="0" fillId="0" borderId="61" xfId="0" applyBorder="1" applyAlignment="1">
      <alignment horizontal="left"/>
    </xf>
    <xf numFmtId="0" fontId="0" fillId="0" borderId="55" xfId="0" applyBorder="1" applyAlignment="1">
      <alignment horizontal="center" vertical="center"/>
    </xf>
    <xf numFmtId="0" fontId="0" fillId="0" borderId="53" xfId="0"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4" fontId="0" fillId="0" borderId="0" xfId="0" applyNumberFormat="1" applyAlignment="1">
      <alignment horizontal="center"/>
    </xf>
    <xf numFmtId="166" fontId="0" fillId="0" borderId="0" xfId="0" applyNumberFormat="1" applyAlignment="1">
      <alignment horizontal="center"/>
    </xf>
    <xf numFmtId="0" fontId="22" fillId="0" borderId="0" xfId="70"/>
    <xf numFmtId="0" fontId="2" fillId="34" borderId="3" xfId="0" applyFont="1" applyFill="1" applyBorder="1" applyAlignment="1">
      <alignment vertical="center"/>
    </xf>
    <xf numFmtId="0" fontId="2" fillId="34" borderId="4" xfId="0" applyFont="1" applyFill="1" applyBorder="1" applyAlignment="1">
      <alignment vertical="center"/>
    </xf>
    <xf numFmtId="0" fontId="2" fillId="34" borderId="5" xfId="0" applyFont="1" applyFill="1" applyBorder="1" applyAlignment="1">
      <alignment vertical="center"/>
    </xf>
    <xf numFmtId="0" fontId="2" fillId="35" borderId="3" xfId="0" applyFont="1" applyFill="1" applyBorder="1" applyAlignment="1">
      <alignment horizontal="center" vertical="center" wrapText="1"/>
    </xf>
    <xf numFmtId="0" fontId="2" fillId="0" borderId="1" xfId="0" applyFont="1" applyBorder="1" applyAlignment="1">
      <alignment horizontal="center"/>
    </xf>
    <xf numFmtId="9" fontId="2" fillId="0" borderId="1" xfId="68" applyFont="1" applyBorder="1" applyAlignment="1">
      <alignment horizontal="center"/>
    </xf>
    <xf numFmtId="9" fontId="0" fillId="0" borderId="0" xfId="68" applyFont="1" applyAlignment="1">
      <alignment horizontal="center"/>
    </xf>
    <xf numFmtId="0" fontId="2" fillId="0" borderId="1" xfId="0" applyFont="1" applyBorder="1" applyAlignment="1">
      <alignment horizontal="left" vertical="center" wrapText="1"/>
    </xf>
    <xf numFmtId="0" fontId="2" fillId="2" borderId="51" xfId="0" applyFont="1" applyFill="1" applyBorder="1" applyAlignment="1">
      <alignment horizontal="center" vertical="center" wrapText="1"/>
    </xf>
    <xf numFmtId="167" fontId="2" fillId="2" borderId="51" xfId="0" applyNumberFormat="1" applyFont="1" applyFill="1" applyBorder="1" applyAlignment="1">
      <alignment horizontal="center" vertical="center" wrapText="1"/>
    </xf>
    <xf numFmtId="0" fontId="22" fillId="2" borderId="0" xfId="70" applyFill="1"/>
    <xf numFmtId="0" fontId="20" fillId="2" borderId="67" xfId="0" applyFont="1" applyFill="1" applyBorder="1" applyAlignment="1">
      <alignment horizontal="center" vertical="center" wrapText="1"/>
    </xf>
    <xf numFmtId="0" fontId="20" fillId="35" borderId="62"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35" borderId="68" xfId="0" applyFont="1" applyFill="1" applyBorder="1" applyAlignment="1">
      <alignment horizontal="center" vertical="center" wrapText="1"/>
    </xf>
    <xf numFmtId="0" fontId="2" fillId="2" borderId="6" xfId="0" applyFont="1" applyFill="1" applyBorder="1" applyAlignment="1">
      <alignment vertical="center"/>
    </xf>
    <xf numFmtId="0" fontId="27" fillId="0" borderId="0" xfId="0" applyFont="1" applyAlignment="1">
      <alignment vertical="center"/>
    </xf>
    <xf numFmtId="0" fontId="22" fillId="0" borderId="0" xfId="70" applyAlignment="1">
      <alignment horizontal="center"/>
    </xf>
    <xf numFmtId="9" fontId="0" fillId="2" borderId="0" xfId="68" applyFont="1" applyFill="1" applyAlignment="1">
      <alignment vertical="center"/>
    </xf>
    <xf numFmtId="166" fontId="0" fillId="2" borderId="0" xfId="0" applyNumberFormat="1" applyFill="1" applyAlignment="1">
      <alignment vertical="center"/>
    </xf>
    <xf numFmtId="0" fontId="0" fillId="0" borderId="32" xfId="0" applyBorder="1" applyAlignment="1">
      <alignment horizontal="left"/>
    </xf>
    <xf numFmtId="0" fontId="0" fillId="0" borderId="70" xfId="0" applyBorder="1" applyAlignment="1">
      <alignment horizontal="center"/>
    </xf>
    <xf numFmtId="0" fontId="0" fillId="0" borderId="71" xfId="0" applyBorder="1" applyAlignment="1">
      <alignment horizontal="center"/>
    </xf>
    <xf numFmtId="165" fontId="0" fillId="0" borderId="72" xfId="0" applyNumberFormat="1" applyBorder="1" applyAlignment="1">
      <alignment horizontal="center"/>
    </xf>
    <xf numFmtId="0" fontId="2" fillId="35" borderId="76" xfId="0" applyFont="1" applyFill="1" applyBorder="1" applyAlignment="1">
      <alignment vertical="center" wrapText="1"/>
    </xf>
    <xf numFmtId="0" fontId="2" fillId="35" borderId="77" xfId="0" applyFont="1" applyFill="1" applyBorder="1" applyAlignment="1">
      <alignment vertical="center" wrapText="1"/>
    </xf>
    <xf numFmtId="0" fontId="2" fillId="35" borderId="77" xfId="0" applyFont="1" applyFill="1" applyBorder="1" applyAlignment="1">
      <alignment horizontal="center" vertical="center" wrapText="1"/>
    </xf>
    <xf numFmtId="0" fontId="2" fillId="35" borderId="78" xfId="0" applyFont="1" applyFill="1" applyBorder="1" applyAlignment="1">
      <alignment horizontal="center" vertical="center" wrapText="1"/>
    </xf>
    <xf numFmtId="0" fontId="0" fillId="2" borderId="16" xfId="0" applyFill="1" applyBorder="1" applyAlignment="1">
      <alignment horizontal="left" vertical="center" wrapText="1"/>
    </xf>
    <xf numFmtId="0" fontId="0" fillId="2" borderId="57" xfId="0" applyFill="1" applyBorder="1" applyAlignment="1">
      <alignment horizontal="left" vertical="center" wrapText="1"/>
    </xf>
    <xf numFmtId="14" fontId="0" fillId="2" borderId="57" xfId="0" applyNumberFormat="1" applyFill="1" applyBorder="1" applyAlignment="1">
      <alignment horizontal="center" vertical="center" wrapText="1"/>
    </xf>
    <xf numFmtId="0" fontId="0" fillId="0" borderId="57" xfId="0" applyBorder="1" applyAlignment="1">
      <alignment horizontal="center" vertical="center"/>
    </xf>
    <xf numFmtId="0" fontId="0" fillId="2" borderId="57" xfId="0" applyFill="1" applyBorder="1" applyAlignment="1">
      <alignment horizontal="center" vertical="center"/>
    </xf>
    <xf numFmtId="164" fontId="3" fillId="2" borderId="57" xfId="68" applyNumberFormat="1" applyFont="1" applyFill="1" applyBorder="1" applyAlignment="1">
      <alignment horizontal="center" vertical="center"/>
    </xf>
    <xf numFmtId="165" fontId="0" fillId="0" borderId="58" xfId="0" applyNumberFormat="1" applyBorder="1" applyAlignment="1">
      <alignment horizontal="center" vertical="center"/>
    </xf>
    <xf numFmtId="164" fontId="0" fillId="0" borderId="57" xfId="0" applyNumberFormat="1" applyBorder="1" applyAlignment="1">
      <alignment horizontal="center" vertical="center"/>
    </xf>
    <xf numFmtId="164" fontId="0" fillId="0" borderId="71" xfId="0" applyNumberFormat="1" applyBorder="1" applyAlignment="1">
      <alignment horizontal="center" vertical="center"/>
    </xf>
    <xf numFmtId="0" fontId="2" fillId="36" borderId="79" xfId="0" applyFont="1" applyFill="1" applyBorder="1" applyAlignment="1">
      <alignment horizontal="center"/>
    </xf>
    <xf numFmtId="0" fontId="2" fillId="36" borderId="74" xfId="0" applyFont="1" applyFill="1" applyBorder="1" applyAlignment="1">
      <alignment horizontal="center"/>
    </xf>
    <xf numFmtId="164" fontId="2" fillId="36" borderId="74" xfId="68" applyNumberFormat="1" applyFont="1" applyFill="1" applyBorder="1" applyAlignment="1">
      <alignment horizontal="center"/>
    </xf>
    <xf numFmtId="165" fontId="2" fillId="37" borderId="75" xfId="0" applyNumberFormat="1" applyFont="1" applyFill="1" applyBorder="1" applyAlignment="1">
      <alignment horizontal="center" vertical="center"/>
    </xf>
    <xf numFmtId="0" fontId="0" fillId="2" borderId="18" xfId="0" applyFill="1" applyBorder="1" applyAlignment="1">
      <alignment horizontal="left" vertical="center" wrapText="1"/>
    </xf>
    <xf numFmtId="14" fontId="0" fillId="2" borderId="18" xfId="0" applyNumberFormat="1" applyFill="1" applyBorder="1" applyAlignment="1">
      <alignment horizontal="center" vertical="center" wrapText="1"/>
    </xf>
    <xf numFmtId="0" fontId="0" fillId="0" borderId="18" xfId="0" applyBorder="1" applyAlignment="1">
      <alignment horizontal="center" vertical="center"/>
    </xf>
    <xf numFmtId="0" fontId="0" fillId="2" borderId="18" xfId="0" applyFill="1" applyBorder="1" applyAlignment="1">
      <alignment horizontal="center" vertical="center"/>
    </xf>
    <xf numFmtId="164" fontId="3" fillId="2" borderId="18" xfId="68" applyNumberFormat="1" applyFont="1" applyFill="1" applyBorder="1" applyAlignment="1">
      <alignment horizontal="center" vertical="center"/>
    </xf>
    <xf numFmtId="0" fontId="0" fillId="2" borderId="17" xfId="0" applyFill="1" applyBorder="1" applyAlignment="1">
      <alignment horizontal="left" vertical="center" wrapText="1"/>
    </xf>
    <xf numFmtId="165" fontId="0" fillId="0" borderId="19" xfId="0" applyNumberFormat="1" applyBorder="1" applyAlignment="1">
      <alignment horizontal="center" vertical="center"/>
    </xf>
    <xf numFmtId="0" fontId="2" fillId="35" borderId="31" xfId="0" applyFont="1" applyFill="1" applyBorder="1" applyAlignment="1">
      <alignment horizontal="center" vertical="center" wrapText="1"/>
    </xf>
    <xf numFmtId="0" fontId="2" fillId="35" borderId="76" xfId="0" applyFont="1" applyFill="1" applyBorder="1" applyAlignment="1">
      <alignment horizontal="center" vertical="center" wrapText="1"/>
    </xf>
    <xf numFmtId="165" fontId="2" fillId="35" borderId="78" xfId="0" applyNumberFormat="1" applyFont="1" applyFill="1" applyBorder="1" applyAlignment="1">
      <alignment horizontal="center" vertical="center" wrapText="1"/>
    </xf>
    <xf numFmtId="165" fontId="2" fillId="35" borderId="5" xfId="0" applyNumberFormat="1" applyFont="1" applyFill="1" applyBorder="1" applyAlignment="1">
      <alignment horizontal="center" vertical="center" wrapText="1"/>
    </xf>
    <xf numFmtId="0" fontId="0" fillId="0" borderId="60" xfId="0" applyBorder="1" applyAlignment="1">
      <alignment horizontal="center"/>
    </xf>
    <xf numFmtId="0" fontId="0" fillId="0" borderId="82" xfId="0" applyBorder="1" applyAlignment="1">
      <alignment horizontal="left"/>
    </xf>
    <xf numFmtId="0" fontId="2" fillId="0" borderId="1" xfId="0" applyFont="1" applyBorder="1" applyAlignment="1">
      <alignment horizontal="left"/>
    </xf>
    <xf numFmtId="0" fontId="2" fillId="34" borderId="20" xfId="0" applyFont="1" applyFill="1" applyBorder="1" applyAlignment="1">
      <alignment vertical="center"/>
    </xf>
    <xf numFmtId="0" fontId="20" fillId="36" borderId="73" xfId="0" applyFont="1" applyFill="1" applyBorder="1"/>
    <xf numFmtId="0" fontId="0" fillId="0" borderId="83" xfId="0" applyBorder="1" applyAlignment="1">
      <alignment horizontal="left"/>
    </xf>
    <xf numFmtId="0" fontId="2" fillId="34" borderId="80" xfId="0" applyFont="1" applyFill="1" applyBorder="1" applyAlignment="1">
      <alignment vertical="center"/>
    </xf>
    <xf numFmtId="164" fontId="0" fillId="2" borderId="71" xfId="0" applyNumberFormat="1" applyFill="1" applyBorder="1" applyAlignment="1">
      <alignment horizontal="center" vertical="center"/>
    </xf>
    <xf numFmtId="0" fontId="2" fillId="34" borderId="81"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0" fillId="0" borderId="84" xfId="0" applyBorder="1" applyAlignment="1">
      <alignment horizontal="left" vertical="center"/>
    </xf>
    <xf numFmtId="164" fontId="0" fillId="0" borderId="53" xfId="0" applyNumberFormat="1" applyBorder="1" applyAlignment="1">
      <alignment horizontal="center" vertical="center"/>
    </xf>
    <xf numFmtId="0" fontId="0" fillId="2" borderId="85" xfId="0" applyFill="1" applyBorder="1" applyAlignment="1">
      <alignment horizontal="left" vertical="center" wrapText="1"/>
    </xf>
    <xf numFmtId="0" fontId="0" fillId="2" borderId="56" xfId="0" applyFill="1" applyBorder="1" applyAlignment="1">
      <alignment horizontal="left" vertical="center" wrapText="1"/>
    </xf>
    <xf numFmtId="14" fontId="0" fillId="2" borderId="56" xfId="0" applyNumberFormat="1" applyFill="1" applyBorder="1" applyAlignment="1">
      <alignment horizontal="center" vertical="center" wrapText="1"/>
    </xf>
    <xf numFmtId="0" fontId="0" fillId="0" borderId="56" xfId="0" applyBorder="1" applyAlignment="1">
      <alignment horizontal="center" vertical="center"/>
    </xf>
    <xf numFmtId="0" fontId="0" fillId="2" borderId="56" xfId="0" applyFill="1" applyBorder="1" applyAlignment="1">
      <alignment horizontal="center" vertical="center"/>
    </xf>
    <xf numFmtId="164" fontId="3" fillId="2" borderId="56" xfId="68" applyNumberFormat="1" applyFont="1" applyFill="1" applyBorder="1" applyAlignment="1">
      <alignment horizontal="center" vertical="center"/>
    </xf>
    <xf numFmtId="165" fontId="0" fillId="0" borderId="86" xfId="0" applyNumberFormat="1" applyBorder="1" applyAlignment="1">
      <alignment horizontal="center" vertical="center"/>
    </xf>
    <xf numFmtId="14" fontId="2" fillId="36" borderId="48" xfId="0" applyNumberFormat="1" applyFont="1" applyFill="1" applyBorder="1" applyAlignment="1">
      <alignment vertical="center"/>
    </xf>
    <xf numFmtId="0" fontId="2" fillId="36" borderId="4" xfId="0" applyFont="1" applyFill="1" applyBorder="1" applyAlignment="1">
      <alignment horizontal="center" vertical="center"/>
    </xf>
    <xf numFmtId="164" fontId="2" fillId="36" borderId="4" xfId="0" applyNumberFormat="1" applyFont="1" applyFill="1" applyBorder="1" applyAlignment="1">
      <alignment horizontal="center" vertical="center"/>
    </xf>
    <xf numFmtId="165" fontId="2" fillId="36" borderId="5" xfId="0" applyNumberFormat="1" applyFont="1" applyFill="1" applyBorder="1" applyAlignment="1">
      <alignment horizontal="center" vertical="center"/>
    </xf>
    <xf numFmtId="0" fontId="0" fillId="0" borderId="87" xfId="0" applyBorder="1" applyAlignment="1">
      <alignment horizontal="left"/>
    </xf>
    <xf numFmtId="0" fontId="0" fillId="0" borderId="88" xfId="0" applyBorder="1" applyAlignment="1">
      <alignment horizontal="left"/>
    </xf>
    <xf numFmtId="0" fontId="0" fillId="0" borderId="88" xfId="0" applyBorder="1"/>
    <xf numFmtId="0" fontId="0" fillId="0" borderId="89" xfId="0" applyBorder="1" applyAlignment="1">
      <alignment horizontal="left"/>
    </xf>
    <xf numFmtId="0" fontId="0" fillId="0" borderId="90" xfId="0" applyBorder="1" applyAlignment="1">
      <alignment horizontal="left"/>
    </xf>
    <xf numFmtId="0" fontId="0" fillId="0" borderId="91" xfId="0" applyBorder="1" applyAlignment="1">
      <alignment horizontal="left"/>
    </xf>
    <xf numFmtId="0" fontId="33" fillId="0" borderId="0" xfId="0" applyFont="1"/>
    <xf numFmtId="0" fontId="34" fillId="0" borderId="0" xfId="0" applyFont="1"/>
    <xf numFmtId="0" fontId="32" fillId="0" borderId="0" xfId="0" applyFont="1"/>
    <xf numFmtId="0" fontId="34" fillId="38" borderId="80" xfId="0" applyFont="1" applyFill="1" applyBorder="1" applyAlignment="1">
      <alignment vertical="center"/>
    </xf>
    <xf numFmtId="0" fontId="32" fillId="39" borderId="84" xfId="0" applyFont="1" applyFill="1" applyBorder="1" applyAlignment="1">
      <alignment horizontal="left"/>
    </xf>
    <xf numFmtId="0" fontId="32" fillId="39" borderId="16" xfId="0" applyFont="1" applyFill="1" applyBorder="1" applyAlignment="1">
      <alignment horizontal="center"/>
    </xf>
    <xf numFmtId="0" fontId="32" fillId="39" borderId="57" xfId="0" applyFont="1" applyFill="1" applyBorder="1" applyAlignment="1">
      <alignment horizontal="center"/>
    </xf>
    <xf numFmtId="164" fontId="32" fillId="0" borderId="57" xfId="0" applyNumberFormat="1" applyFont="1" applyBorder="1" applyAlignment="1">
      <alignment horizontal="center"/>
    </xf>
    <xf numFmtId="165" fontId="32" fillId="39" borderId="58" xfId="0" applyNumberFormat="1" applyFont="1" applyFill="1" applyBorder="1" applyAlignment="1">
      <alignment horizontal="center"/>
    </xf>
    <xf numFmtId="0" fontId="32" fillId="39" borderId="30" xfId="0" applyFont="1" applyFill="1" applyBorder="1" applyAlignment="1">
      <alignment horizontal="left"/>
    </xf>
    <xf numFmtId="0" fontId="32" fillId="39" borderId="17" xfId="0" applyFont="1" applyFill="1" applyBorder="1" applyAlignment="1">
      <alignment horizontal="center"/>
    </xf>
    <xf numFmtId="0" fontId="32" fillId="39" borderId="18" xfId="0" applyFont="1" applyFill="1" applyBorder="1" applyAlignment="1">
      <alignment horizontal="center"/>
    </xf>
    <xf numFmtId="164" fontId="32" fillId="0" borderId="18" xfId="0" applyNumberFormat="1" applyFont="1" applyBorder="1" applyAlignment="1">
      <alignment horizontal="center"/>
    </xf>
    <xf numFmtId="165" fontId="32" fillId="39" borderId="19" xfId="0" applyNumberFormat="1" applyFont="1" applyFill="1" applyBorder="1" applyAlignment="1">
      <alignment horizontal="center"/>
    </xf>
    <xf numFmtId="0" fontId="32" fillId="39" borderId="92" xfId="0" applyFont="1" applyFill="1" applyBorder="1" applyAlignment="1">
      <alignment horizontal="left"/>
    </xf>
    <xf numFmtId="0" fontId="32" fillId="39" borderId="70" xfId="0" applyFont="1" applyFill="1" applyBorder="1" applyAlignment="1">
      <alignment horizontal="center"/>
    </xf>
    <xf numFmtId="0" fontId="32" fillId="39" borderId="71" xfId="0" applyFont="1" applyFill="1" applyBorder="1" applyAlignment="1">
      <alignment horizontal="center"/>
    </xf>
    <xf numFmtId="164" fontId="32" fillId="0" borderId="71" xfId="0" applyNumberFormat="1" applyFont="1" applyBorder="1" applyAlignment="1">
      <alignment horizontal="center"/>
    </xf>
    <xf numFmtId="165" fontId="32" fillId="39" borderId="72" xfId="0" applyNumberFormat="1" applyFont="1" applyFill="1" applyBorder="1" applyAlignment="1">
      <alignment horizontal="center"/>
    </xf>
    <xf numFmtId="0" fontId="34" fillId="40" borderId="80" xfId="0" applyFont="1" applyFill="1" applyBorder="1"/>
    <xf numFmtId="0" fontId="34" fillId="40" borderId="3" xfId="0" applyFont="1" applyFill="1" applyBorder="1" applyAlignment="1">
      <alignment horizontal="center"/>
    </xf>
    <xf numFmtId="0" fontId="34" fillId="40" borderId="81" xfId="0" applyFont="1" applyFill="1" applyBorder="1" applyAlignment="1">
      <alignment horizontal="center"/>
    </xf>
    <xf numFmtId="164" fontId="34" fillId="40" borderId="81" xfId="68" applyNumberFormat="1" applyFont="1" applyFill="1" applyBorder="1" applyAlignment="1">
      <alignment horizontal="center"/>
    </xf>
    <xf numFmtId="165" fontId="34" fillId="40" borderId="29" xfId="0" applyNumberFormat="1" applyFont="1" applyFill="1" applyBorder="1" applyAlignment="1">
      <alignment horizontal="center"/>
    </xf>
    <xf numFmtId="0" fontId="0" fillId="0" borderId="82" xfId="0" applyBorder="1"/>
    <xf numFmtId="0" fontId="2" fillId="34" borderId="76" xfId="0" applyFont="1" applyFill="1" applyBorder="1" applyAlignment="1">
      <alignment vertical="center"/>
    </xf>
    <xf numFmtId="0" fontId="2" fillId="34" borderId="77" xfId="0" applyFont="1" applyFill="1" applyBorder="1" applyAlignment="1">
      <alignment vertical="center"/>
    </xf>
    <xf numFmtId="0" fontId="2" fillId="34" borderId="78" xfId="0" applyFont="1" applyFill="1" applyBorder="1" applyAlignment="1">
      <alignment vertical="center"/>
    </xf>
    <xf numFmtId="0" fontId="0" fillId="0" borderId="16" xfId="0" applyBorder="1" applyAlignment="1">
      <alignment horizontal="left"/>
    </xf>
    <xf numFmtId="0" fontId="0" fillId="0" borderId="17" xfId="0" applyBorder="1" applyAlignment="1">
      <alignment horizontal="left"/>
    </xf>
    <xf numFmtId="0" fontId="0" fillId="0" borderId="17" xfId="0" applyBorder="1"/>
    <xf numFmtId="0" fontId="0" fillId="0" borderId="70" xfId="0" applyBorder="1"/>
    <xf numFmtId="165" fontId="2" fillId="36" borderId="75" xfId="0" applyNumberFormat="1" applyFont="1" applyFill="1" applyBorder="1" applyAlignment="1">
      <alignment horizontal="center"/>
    </xf>
    <xf numFmtId="169" fontId="21" fillId="2" borderId="24" xfId="0" applyNumberFormat="1" applyFont="1" applyFill="1" applyBorder="1" applyAlignment="1">
      <alignment horizontal="left" vertical="center" wrapText="1"/>
    </xf>
    <xf numFmtId="169" fontId="21" fillId="2" borderId="52" xfId="0" applyNumberFormat="1" applyFont="1" applyFill="1" applyBorder="1" applyAlignment="1">
      <alignment horizontal="left" vertical="center" wrapText="1"/>
    </xf>
    <xf numFmtId="0" fontId="20" fillId="35" borderId="69" xfId="0" applyFont="1" applyFill="1" applyBorder="1" applyAlignment="1">
      <alignment vertical="center" wrapText="1"/>
    </xf>
    <xf numFmtId="0" fontId="20" fillId="35" borderId="60" xfId="0" applyFont="1" applyFill="1" applyBorder="1" applyAlignment="1">
      <alignment vertical="center" wrapText="1"/>
    </xf>
    <xf numFmtId="0" fontId="22" fillId="2" borderId="65" xfId="70" applyFill="1" applyBorder="1" applyAlignment="1" applyProtection="1">
      <alignment horizontal="left" vertical="center" wrapText="1"/>
      <protection locked="0"/>
    </xf>
    <xf numFmtId="0" fontId="22" fillId="2" borderId="66" xfId="70" applyFill="1" applyBorder="1" applyAlignment="1" applyProtection="1">
      <alignment horizontal="left" vertical="center" wrapText="1"/>
      <protection locked="0"/>
    </xf>
    <xf numFmtId="169" fontId="28" fillId="2" borderId="24" xfId="0" applyNumberFormat="1" applyFont="1" applyFill="1" applyBorder="1" applyAlignment="1">
      <alignment horizontal="left" vertical="center" wrapText="1"/>
    </xf>
    <xf numFmtId="169" fontId="28" fillId="2" borderId="52" xfId="0" applyNumberFormat="1" applyFont="1" applyFill="1" applyBorder="1" applyAlignment="1">
      <alignment horizontal="left" vertical="center" wrapText="1"/>
    </xf>
    <xf numFmtId="169" fontId="21" fillId="2" borderId="63" xfId="0" applyNumberFormat="1" applyFont="1" applyFill="1" applyBorder="1" applyAlignment="1">
      <alignment horizontal="left" vertical="center" wrapText="1"/>
    </xf>
    <xf numFmtId="169" fontId="21" fillId="2" borderId="64" xfId="0" applyNumberFormat="1" applyFont="1" applyFill="1" applyBorder="1" applyAlignment="1">
      <alignment horizontal="left" vertical="center" wrapText="1"/>
    </xf>
    <xf numFmtId="0" fontId="20" fillId="2" borderId="27" xfId="0" applyFont="1" applyFill="1" applyBorder="1" applyAlignment="1" applyProtection="1">
      <alignment horizontal="left" vertical="center" wrapText="1"/>
      <protection locked="0"/>
    </xf>
    <xf numFmtId="0" fontId="20" fillId="2" borderId="0" xfId="0" applyFont="1" applyFill="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20" fillId="2" borderId="49" xfId="0" applyFont="1" applyFill="1" applyBorder="1" applyAlignment="1" applyProtection="1">
      <alignment horizontal="left" vertical="center" wrapText="1"/>
      <protection locked="0"/>
    </xf>
    <xf numFmtId="0" fontId="20" fillId="2" borderId="23" xfId="0" applyFont="1" applyFill="1" applyBorder="1" applyAlignment="1" applyProtection="1">
      <alignment horizontal="left" vertical="center" wrapText="1"/>
      <protection locked="0"/>
    </xf>
    <xf numFmtId="0" fontId="20" fillId="2" borderId="50" xfId="0" applyFont="1" applyFill="1" applyBorder="1" applyAlignment="1" applyProtection="1">
      <alignment horizontal="left" vertical="center" wrapText="1"/>
      <protection locked="0"/>
    </xf>
    <xf numFmtId="0" fontId="20" fillId="35" borderId="63" xfId="0" applyFont="1" applyFill="1" applyBorder="1" applyAlignment="1">
      <alignment vertical="center" wrapText="1"/>
    </xf>
    <xf numFmtId="0" fontId="20" fillId="35" borderId="64" xfId="0" applyFont="1" applyFill="1" applyBorder="1" applyAlignment="1">
      <alignment vertical="center" wrapText="1"/>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2" borderId="24" xfId="0" applyFont="1" applyFill="1" applyBorder="1" applyAlignment="1">
      <alignment vertical="center" wrapText="1"/>
    </xf>
    <xf numFmtId="0" fontId="21" fillId="2" borderId="52" xfId="0" applyFont="1" applyFill="1" applyBorder="1" applyAlignment="1">
      <alignment vertical="center" wrapText="1"/>
    </xf>
    <xf numFmtId="0" fontId="21" fillId="2" borderId="24" xfId="0" applyFont="1" applyFill="1" applyBorder="1" applyAlignment="1">
      <alignment horizontal="left" vertical="center" wrapText="1"/>
    </xf>
    <xf numFmtId="0" fontId="21" fillId="2" borderId="52" xfId="0" applyFont="1" applyFill="1" applyBorder="1" applyAlignment="1">
      <alignment horizontal="left" vertical="center" wrapText="1"/>
    </xf>
    <xf numFmtId="0" fontId="21" fillId="2" borderId="24" xfId="0" applyFont="1" applyFill="1" applyBorder="1" applyAlignment="1" applyProtection="1">
      <alignment horizontal="left" vertical="center" wrapText="1"/>
      <protection locked="0"/>
    </xf>
    <xf numFmtId="0" fontId="21" fillId="2" borderId="52" xfId="0" applyFont="1"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0" fontId="0" fillId="2" borderId="52" xfId="0" applyFill="1" applyBorder="1" applyAlignment="1" applyProtection="1">
      <alignment horizontal="left" vertical="center" wrapText="1"/>
      <protection locked="0"/>
    </xf>
    <xf numFmtId="0" fontId="0" fillId="2" borderId="24" xfId="0" applyFill="1" applyBorder="1" applyAlignment="1">
      <alignment vertical="center" wrapText="1"/>
    </xf>
    <xf numFmtId="0" fontId="0" fillId="2" borderId="52" xfId="0" applyFill="1" applyBorder="1" applyAlignment="1">
      <alignment vertical="center" wrapText="1"/>
    </xf>
    <xf numFmtId="0" fontId="21" fillId="0" borderId="24" xfId="0" applyFont="1" applyBorder="1" applyAlignment="1">
      <alignment vertical="center" wrapText="1"/>
    </xf>
    <xf numFmtId="0" fontId="21" fillId="0" borderId="52" xfId="0" applyFont="1" applyBorder="1" applyAlignment="1">
      <alignment vertical="center" wrapText="1"/>
    </xf>
    <xf numFmtId="0" fontId="21" fillId="2" borderId="6" xfId="0" applyFont="1" applyFill="1" applyBorder="1" applyAlignment="1">
      <alignment horizontal="left" wrapText="1"/>
    </xf>
    <xf numFmtId="0" fontId="21" fillId="2" borderId="2" xfId="0" applyFont="1" applyFill="1" applyBorder="1" applyAlignment="1">
      <alignment horizontal="left"/>
    </xf>
    <xf numFmtId="0" fontId="21" fillId="2" borderId="22" xfId="0" applyFont="1" applyFill="1" applyBorder="1" applyAlignment="1">
      <alignment horizontal="left"/>
    </xf>
    <xf numFmtId="0" fontId="21" fillId="2" borderId="27" xfId="0" applyFont="1" applyFill="1" applyBorder="1" applyAlignment="1">
      <alignment horizontal="left"/>
    </xf>
    <xf numFmtId="0" fontId="21" fillId="2" borderId="0" xfId="0" applyFont="1" applyFill="1" applyAlignment="1">
      <alignment horizontal="left"/>
    </xf>
    <xf numFmtId="0" fontId="21" fillId="2" borderId="28" xfId="0" applyFont="1" applyFill="1" applyBorder="1" applyAlignment="1">
      <alignment horizontal="left"/>
    </xf>
    <xf numFmtId="0" fontId="21" fillId="2" borderId="21" xfId="0" applyFont="1" applyFill="1" applyBorder="1" applyAlignment="1">
      <alignment horizontal="left"/>
    </xf>
    <xf numFmtId="0" fontId="21" fillId="2" borderId="25" xfId="0" applyFont="1" applyFill="1" applyBorder="1" applyAlignment="1">
      <alignment horizontal="left"/>
    </xf>
    <xf numFmtId="0" fontId="21" fillId="2" borderId="26" xfId="0" applyFont="1" applyFill="1" applyBorder="1" applyAlignment="1">
      <alignment horizontal="left"/>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29" xfId="0" applyFont="1" applyFill="1" applyBorder="1" applyAlignment="1">
      <alignment horizontal="left" vertical="center"/>
    </xf>
    <xf numFmtId="0" fontId="0" fillId="2" borderId="24" xfId="0" applyFill="1" applyBorder="1" applyAlignment="1">
      <alignment horizontal="left" vertical="center" wrapText="1"/>
    </xf>
    <xf numFmtId="0" fontId="0" fillId="2" borderId="52" xfId="0" applyFill="1" applyBorder="1" applyAlignment="1">
      <alignment horizontal="left" vertical="center" wrapText="1"/>
    </xf>
    <xf numFmtId="0" fontId="0" fillId="2" borderId="41" xfId="0" applyFill="1" applyBorder="1" applyAlignment="1">
      <alignment horizontal="left" vertical="center"/>
    </xf>
    <xf numFmtId="0" fontId="0" fillId="2" borderId="39" xfId="0" applyFill="1" applyBorder="1" applyAlignment="1">
      <alignment horizontal="left" vertical="center"/>
    </xf>
    <xf numFmtId="0" fontId="0" fillId="2" borderId="38" xfId="0" applyFill="1" applyBorder="1" applyAlignment="1">
      <alignment horizontal="left" vertical="center"/>
    </xf>
    <xf numFmtId="0" fontId="0" fillId="2" borderId="46" xfId="0" applyFill="1" applyBorder="1" applyAlignment="1">
      <alignment horizontal="left" vertical="center"/>
    </xf>
    <xf numFmtId="0" fontId="0" fillId="2" borderId="34" xfId="0" applyFill="1" applyBorder="1" applyAlignment="1">
      <alignment horizontal="left" vertical="center"/>
    </xf>
    <xf numFmtId="0" fontId="0" fillId="2" borderId="35" xfId="0" applyFill="1" applyBorder="1" applyAlignment="1">
      <alignment horizontal="left" vertical="center"/>
    </xf>
    <xf numFmtId="0" fontId="0" fillId="2" borderId="40" xfId="0" applyFill="1" applyBorder="1" applyAlignment="1">
      <alignment horizontal="lef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2" fillId="36" borderId="32" xfId="0" applyFont="1" applyFill="1" applyBorder="1" applyAlignment="1">
      <alignment horizontal="left" vertical="center" wrapText="1"/>
    </xf>
    <xf numFmtId="0" fontId="2" fillId="36" borderId="81" xfId="0" applyFont="1" applyFill="1" applyBorder="1" applyAlignment="1">
      <alignment horizontal="left" vertical="center" wrapText="1"/>
    </xf>
  </cellXfs>
  <cellStyles count="72">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Currency 2" xfId="71" xr:uid="{53A33340-0974-41EA-8202-833BF98B8406}"/>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70" builtinId="8"/>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hmrc.gov.au/funding/data-research/outcom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mrc.gov.au/about-us/resources/data-dictiona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ror.org/028g18b61" TargetMode="External"/><Relationship Id="rId13" Type="http://schemas.openxmlformats.org/officeDocument/2006/relationships/hyperlink" Target="https://ror.org/028g18b61" TargetMode="External"/><Relationship Id="rId18" Type="http://schemas.openxmlformats.org/officeDocument/2006/relationships/hyperlink" Target="https://ror.org/028g18b61" TargetMode="External"/><Relationship Id="rId3" Type="http://schemas.openxmlformats.org/officeDocument/2006/relationships/hyperlink" Target="https://ror.org/028g18b61" TargetMode="External"/><Relationship Id="rId7" Type="http://schemas.openxmlformats.org/officeDocument/2006/relationships/hyperlink" Target="https://ror.org/028g18b61" TargetMode="External"/><Relationship Id="rId12" Type="http://schemas.openxmlformats.org/officeDocument/2006/relationships/hyperlink" Target="https://ror.org/028g18b61" TargetMode="External"/><Relationship Id="rId17" Type="http://schemas.openxmlformats.org/officeDocument/2006/relationships/hyperlink" Target="https://ror.org/028g18b61" TargetMode="External"/><Relationship Id="rId2" Type="http://schemas.openxmlformats.org/officeDocument/2006/relationships/hyperlink" Target="https://ror.org/0384j8v12" TargetMode="External"/><Relationship Id="rId16" Type="http://schemas.openxmlformats.org/officeDocument/2006/relationships/hyperlink" Target="https://ror.org/028g18b61" TargetMode="External"/><Relationship Id="rId20" Type="http://schemas.openxmlformats.org/officeDocument/2006/relationships/printerSettings" Target="../printerSettings/printerSettings3.bin"/><Relationship Id="rId1" Type="http://schemas.openxmlformats.org/officeDocument/2006/relationships/hyperlink" Target="https://ror.org/00rqy9422" TargetMode="External"/><Relationship Id="rId6" Type="http://schemas.openxmlformats.org/officeDocument/2006/relationships/hyperlink" Target="https://ror.org/028g18b61" TargetMode="External"/><Relationship Id="rId11" Type="http://schemas.openxmlformats.org/officeDocument/2006/relationships/hyperlink" Target="https://ror.org/028g18b61" TargetMode="External"/><Relationship Id="rId5" Type="http://schemas.openxmlformats.org/officeDocument/2006/relationships/hyperlink" Target="https://ror.org/028g18b61" TargetMode="External"/><Relationship Id="rId15" Type="http://schemas.openxmlformats.org/officeDocument/2006/relationships/hyperlink" Target="https://ror.org/028g18b61" TargetMode="External"/><Relationship Id="rId10" Type="http://schemas.openxmlformats.org/officeDocument/2006/relationships/hyperlink" Target="https://ror.org/028g18b61" TargetMode="External"/><Relationship Id="rId19" Type="http://schemas.openxmlformats.org/officeDocument/2006/relationships/hyperlink" Target="https://ror.org/04ttjf776" TargetMode="External"/><Relationship Id="rId4" Type="http://schemas.openxmlformats.org/officeDocument/2006/relationships/hyperlink" Target="https://ror.org/028g18b61" TargetMode="External"/><Relationship Id="rId9" Type="http://schemas.openxmlformats.org/officeDocument/2006/relationships/hyperlink" Target="https://ror.org/028g18b61" TargetMode="External"/><Relationship Id="rId14" Type="http://schemas.openxmlformats.org/officeDocument/2006/relationships/hyperlink" Target="https://ror.org/028g18b6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AE1F-02FC-4136-B77C-B1D5330A3B91}">
  <sheetPr>
    <tabColor theme="0"/>
  </sheetPr>
  <dimension ref="A1:O27"/>
  <sheetViews>
    <sheetView workbookViewId="0"/>
  </sheetViews>
  <sheetFormatPr defaultColWidth="9.42578125" defaultRowHeight="14.45"/>
  <cols>
    <col min="1" max="1" width="35.85546875" style="7" customWidth="1"/>
    <col min="2" max="11" width="11.42578125" style="7" customWidth="1"/>
    <col min="12" max="16384" width="9.42578125" style="7"/>
  </cols>
  <sheetData>
    <row r="1" spans="1:15" ht="17.45">
      <c r="A1" s="27" t="s">
        <v>0</v>
      </c>
      <c r="B1" s="28"/>
      <c r="C1" s="28"/>
      <c r="D1" s="28"/>
      <c r="E1" s="28"/>
      <c r="F1" s="28"/>
      <c r="G1" s="28"/>
      <c r="H1" s="28"/>
      <c r="I1" s="28"/>
      <c r="J1" s="28"/>
      <c r="K1" s="29"/>
    </row>
    <row r="2" spans="1:15" ht="14.45" customHeight="1">
      <c r="A2" s="202" t="s">
        <v>1</v>
      </c>
      <c r="B2" s="203"/>
      <c r="C2" s="203"/>
      <c r="D2" s="203"/>
      <c r="E2" s="203"/>
      <c r="F2" s="203"/>
      <c r="G2" s="203"/>
      <c r="H2" s="203"/>
      <c r="I2" s="203"/>
      <c r="J2" s="203"/>
      <c r="K2" s="204"/>
    </row>
    <row r="3" spans="1:15" ht="15" customHeight="1">
      <c r="A3" s="202"/>
      <c r="B3" s="203"/>
      <c r="C3" s="203"/>
      <c r="D3" s="203"/>
      <c r="E3" s="203"/>
      <c r="F3" s="203"/>
      <c r="G3" s="203"/>
      <c r="H3" s="203"/>
      <c r="I3" s="203"/>
      <c r="J3" s="203"/>
      <c r="K3" s="204"/>
    </row>
    <row r="4" spans="1:15" ht="40.35" customHeight="1">
      <c r="A4" s="205"/>
      <c r="B4" s="206"/>
      <c r="C4" s="206"/>
      <c r="D4" s="206"/>
      <c r="E4" s="206"/>
      <c r="F4" s="206"/>
      <c r="G4" s="206"/>
      <c r="H4" s="206"/>
      <c r="I4" s="206"/>
      <c r="J4" s="206"/>
      <c r="K4" s="207"/>
      <c r="M4" s="87"/>
    </row>
    <row r="5" spans="1:15" ht="26.85" customHeight="1">
      <c r="A5" s="89" t="s">
        <v>2</v>
      </c>
      <c r="B5" s="208" t="s">
        <v>3</v>
      </c>
      <c r="C5" s="208"/>
      <c r="D5" s="208"/>
      <c r="E5" s="208"/>
      <c r="F5" s="208"/>
      <c r="G5" s="208"/>
      <c r="H5" s="208"/>
      <c r="I5" s="208"/>
      <c r="J5" s="208"/>
      <c r="K5" s="209"/>
    </row>
    <row r="6" spans="1:15" ht="30.6" customHeight="1">
      <c r="A6" s="90" t="s">
        <v>4</v>
      </c>
      <c r="B6" s="210" t="s">
        <v>5</v>
      </c>
      <c r="C6" s="210"/>
      <c r="D6" s="210"/>
      <c r="E6" s="210"/>
      <c r="F6" s="210"/>
      <c r="G6" s="210"/>
      <c r="H6" s="210"/>
      <c r="I6" s="210"/>
      <c r="J6" s="210"/>
      <c r="K6" s="211"/>
      <c r="L6" s="87"/>
    </row>
    <row r="7" spans="1:15" ht="30.6" customHeight="1">
      <c r="A7" s="31" t="s">
        <v>6</v>
      </c>
      <c r="B7" s="212" t="s">
        <v>7</v>
      </c>
      <c r="C7" s="212"/>
      <c r="D7" s="212"/>
      <c r="E7" s="212"/>
      <c r="F7" s="212"/>
      <c r="G7" s="212"/>
      <c r="H7" s="212"/>
      <c r="I7" s="212"/>
      <c r="J7" s="212"/>
      <c r="K7" s="213"/>
    </row>
    <row r="8" spans="1:15" ht="71.45" customHeight="1">
      <c r="A8" s="32" t="s">
        <v>8</v>
      </c>
      <c r="B8" s="214" t="s">
        <v>9</v>
      </c>
      <c r="C8" s="214"/>
      <c r="D8" s="214"/>
      <c r="E8" s="214"/>
      <c r="F8" s="214"/>
      <c r="G8" s="214"/>
      <c r="H8" s="214"/>
      <c r="I8" s="214"/>
      <c r="J8" s="214"/>
      <c r="K8" s="215"/>
      <c r="O8" s="87"/>
    </row>
    <row r="9" spans="1:15" ht="30.6" customHeight="1">
      <c r="A9" s="31" t="s">
        <v>10</v>
      </c>
      <c r="B9" s="212" t="s">
        <v>11</v>
      </c>
      <c r="C9" s="212"/>
      <c r="D9" s="212"/>
      <c r="E9" s="212"/>
      <c r="F9" s="212"/>
      <c r="G9" s="212"/>
      <c r="H9" s="212"/>
      <c r="I9" s="212"/>
      <c r="J9" s="212"/>
      <c r="K9" s="213"/>
      <c r="L9" s="87"/>
      <c r="M9" s="87"/>
    </row>
    <row r="10" spans="1:15" ht="30.6" customHeight="1">
      <c r="A10" s="32" t="s">
        <v>12</v>
      </c>
      <c r="B10" s="214" t="s">
        <v>13</v>
      </c>
      <c r="C10" s="214"/>
      <c r="D10" s="214"/>
      <c r="E10" s="214"/>
      <c r="F10" s="214"/>
      <c r="G10" s="214"/>
      <c r="H10" s="214"/>
      <c r="I10" s="214"/>
      <c r="J10" s="214"/>
      <c r="K10" s="215"/>
    </row>
    <row r="11" spans="1:15" ht="30.6" customHeight="1">
      <c r="A11" s="31" t="s">
        <v>14</v>
      </c>
      <c r="B11" s="216" t="s">
        <v>15</v>
      </c>
      <c r="C11" s="216"/>
      <c r="D11" s="216"/>
      <c r="E11" s="216"/>
      <c r="F11" s="216"/>
      <c r="G11" s="216"/>
      <c r="H11" s="216"/>
      <c r="I11" s="216"/>
      <c r="J11" s="216"/>
      <c r="K11" s="217"/>
    </row>
    <row r="12" spans="1:15" ht="30.6" customHeight="1">
      <c r="A12" s="31" t="s">
        <v>16</v>
      </c>
      <c r="B12" s="218" t="s">
        <v>17</v>
      </c>
      <c r="C12" s="218"/>
      <c r="D12" s="218"/>
      <c r="E12" s="218"/>
      <c r="F12" s="218"/>
      <c r="G12" s="218"/>
      <c r="H12" s="218"/>
      <c r="I12" s="218"/>
      <c r="J12" s="218"/>
      <c r="K12" s="219"/>
    </row>
    <row r="13" spans="1:15" ht="30.6" customHeight="1">
      <c r="A13" s="31" t="s">
        <v>18</v>
      </c>
      <c r="B13" s="216" t="s">
        <v>19</v>
      </c>
      <c r="C13" s="216"/>
      <c r="D13" s="216"/>
      <c r="E13" s="216"/>
      <c r="F13" s="216"/>
      <c r="G13" s="216"/>
      <c r="H13" s="216"/>
      <c r="I13" s="216"/>
      <c r="J13" s="216"/>
      <c r="K13" s="217"/>
    </row>
    <row r="14" spans="1:15" ht="30.6" customHeight="1">
      <c r="A14" s="31" t="s">
        <v>20</v>
      </c>
      <c r="B14" s="216" t="s">
        <v>21</v>
      </c>
      <c r="C14" s="216"/>
      <c r="D14" s="216"/>
      <c r="E14" s="216"/>
      <c r="F14" s="216"/>
      <c r="G14" s="216"/>
      <c r="H14" s="216"/>
      <c r="I14" s="216"/>
      <c r="J14" s="216"/>
      <c r="K14" s="217"/>
    </row>
    <row r="15" spans="1:15" ht="30.6" customHeight="1">
      <c r="A15" s="88" t="s">
        <v>22</v>
      </c>
      <c r="B15" s="200">
        <v>46280</v>
      </c>
      <c r="C15" s="200"/>
      <c r="D15" s="200"/>
      <c r="E15" s="200"/>
      <c r="F15" s="200"/>
      <c r="G15" s="200"/>
      <c r="H15" s="200"/>
      <c r="I15" s="200"/>
      <c r="J15" s="200"/>
      <c r="K15" s="201"/>
    </row>
    <row r="16" spans="1:15" ht="30.6" customHeight="1">
      <c r="A16" s="91" t="s">
        <v>23</v>
      </c>
      <c r="B16" s="194" t="s">
        <v>3</v>
      </c>
      <c r="C16" s="194"/>
      <c r="D16" s="194"/>
      <c r="E16" s="194"/>
      <c r="F16" s="194"/>
      <c r="G16" s="194"/>
      <c r="H16" s="194"/>
      <c r="I16" s="194"/>
      <c r="J16" s="194"/>
      <c r="K16" s="195"/>
    </row>
    <row r="17" spans="1:11" ht="30.6" customHeight="1">
      <c r="A17" s="32" t="s">
        <v>24</v>
      </c>
      <c r="B17" s="196" t="s">
        <v>25</v>
      </c>
      <c r="C17" s="196"/>
      <c r="D17" s="196"/>
      <c r="E17" s="196"/>
      <c r="F17" s="196"/>
      <c r="G17" s="196"/>
      <c r="H17" s="196"/>
      <c r="I17" s="196"/>
      <c r="J17" s="196"/>
      <c r="K17" s="197"/>
    </row>
    <row r="18" spans="1:11" ht="30.6" customHeight="1">
      <c r="A18" s="32" t="s">
        <v>26</v>
      </c>
      <c r="B18" s="192">
        <v>46023</v>
      </c>
      <c r="C18" s="192"/>
      <c r="D18" s="192"/>
      <c r="E18" s="192"/>
      <c r="F18" s="192"/>
      <c r="G18" s="192"/>
      <c r="H18" s="192"/>
      <c r="I18" s="192"/>
      <c r="J18" s="192"/>
      <c r="K18" s="193"/>
    </row>
    <row r="19" spans="1:11" ht="30.6" customHeight="1">
      <c r="A19" s="32" t="s">
        <v>27</v>
      </c>
      <c r="B19" s="192">
        <f>B15</f>
        <v>46280</v>
      </c>
      <c r="C19" s="192"/>
      <c r="D19" s="192"/>
      <c r="E19" s="192"/>
      <c r="F19" s="192"/>
      <c r="G19" s="192"/>
      <c r="H19" s="192"/>
      <c r="I19" s="192"/>
      <c r="J19" s="192"/>
      <c r="K19" s="193"/>
    </row>
    <row r="20" spans="1:11" ht="30.6" customHeight="1">
      <c r="A20" s="32" t="s">
        <v>28</v>
      </c>
      <c r="B20" s="192" t="s">
        <v>29</v>
      </c>
      <c r="C20" s="192"/>
      <c r="D20" s="192"/>
      <c r="E20" s="192"/>
      <c r="F20" s="192"/>
      <c r="G20" s="192"/>
      <c r="H20" s="192"/>
      <c r="I20" s="192"/>
      <c r="J20" s="192"/>
      <c r="K20" s="193"/>
    </row>
    <row r="21" spans="1:11" ht="30.6" customHeight="1">
      <c r="A21" s="32" t="s">
        <v>30</v>
      </c>
      <c r="B21" s="192">
        <f>B15</f>
        <v>46280</v>
      </c>
      <c r="C21" s="192"/>
      <c r="D21" s="192"/>
      <c r="E21" s="192"/>
      <c r="F21" s="192"/>
      <c r="G21" s="192"/>
      <c r="H21" s="192"/>
      <c r="I21" s="192"/>
      <c r="J21" s="192"/>
      <c r="K21" s="193"/>
    </row>
    <row r="22" spans="1:11" ht="30.6" customHeight="1">
      <c r="A22" s="32" t="s">
        <v>31</v>
      </c>
      <c r="B22" s="192" t="s">
        <v>32</v>
      </c>
      <c r="C22" s="192"/>
      <c r="D22" s="192"/>
      <c r="E22" s="192"/>
      <c r="F22" s="192"/>
      <c r="G22" s="192"/>
      <c r="H22" s="192"/>
      <c r="I22" s="192"/>
      <c r="J22" s="192"/>
      <c r="K22" s="193"/>
    </row>
    <row r="23" spans="1:11" ht="30.6" customHeight="1">
      <c r="A23" s="32" t="s">
        <v>33</v>
      </c>
      <c r="B23" s="192" t="s">
        <v>34</v>
      </c>
      <c r="C23" s="192"/>
      <c r="D23" s="192"/>
      <c r="E23" s="192"/>
      <c r="F23" s="192"/>
      <c r="G23" s="192"/>
      <c r="H23" s="192"/>
      <c r="I23" s="192"/>
      <c r="J23" s="192"/>
      <c r="K23" s="193"/>
    </row>
    <row r="24" spans="1:11" ht="30.6" customHeight="1">
      <c r="A24" s="32" t="s">
        <v>35</v>
      </c>
      <c r="B24" s="192" t="s">
        <v>36</v>
      </c>
      <c r="C24" s="192"/>
      <c r="D24" s="192"/>
      <c r="E24" s="192"/>
      <c r="F24" s="192"/>
      <c r="G24" s="192"/>
      <c r="H24" s="192"/>
      <c r="I24" s="192"/>
      <c r="J24" s="192"/>
      <c r="K24" s="193"/>
    </row>
    <row r="25" spans="1:11" ht="30.6" customHeight="1">
      <c r="A25" s="32" t="s">
        <v>37</v>
      </c>
      <c r="B25" s="192" t="s">
        <v>38</v>
      </c>
      <c r="C25" s="192"/>
      <c r="D25" s="192"/>
      <c r="E25" s="192"/>
      <c r="F25" s="192"/>
      <c r="G25" s="192"/>
      <c r="H25" s="192"/>
      <c r="I25" s="192"/>
      <c r="J25" s="192"/>
      <c r="K25" s="193"/>
    </row>
    <row r="26" spans="1:11" ht="30.6" customHeight="1">
      <c r="A26" s="32" t="s">
        <v>39</v>
      </c>
      <c r="B26" s="198" t="s">
        <v>40</v>
      </c>
      <c r="C26" s="198"/>
      <c r="D26" s="198"/>
      <c r="E26" s="198"/>
      <c r="F26" s="198"/>
      <c r="G26" s="198"/>
      <c r="H26" s="198"/>
      <c r="I26" s="198"/>
      <c r="J26" s="198"/>
      <c r="K26" s="199"/>
    </row>
    <row r="27" spans="1:11" ht="30.6" customHeight="1">
      <c r="A27" s="32" t="s">
        <v>41</v>
      </c>
      <c r="B27" s="192" t="s">
        <v>42</v>
      </c>
      <c r="C27" s="192"/>
      <c r="D27" s="192"/>
      <c r="E27" s="192"/>
      <c r="F27" s="192"/>
      <c r="G27" s="192"/>
      <c r="H27" s="192"/>
      <c r="I27" s="192"/>
      <c r="J27" s="192"/>
      <c r="K27" s="193"/>
    </row>
  </sheetData>
  <mergeCells count="24">
    <mergeCell ref="B15:K15"/>
    <mergeCell ref="A2:K4"/>
    <mergeCell ref="B5:K5"/>
    <mergeCell ref="B6:K6"/>
    <mergeCell ref="B7:K7"/>
    <mergeCell ref="B8:K8"/>
    <mergeCell ref="B9:K9"/>
    <mergeCell ref="B10:K10"/>
    <mergeCell ref="B11:K11"/>
    <mergeCell ref="B12:K12"/>
    <mergeCell ref="B13:K13"/>
    <mergeCell ref="B14:K14"/>
    <mergeCell ref="B27:K27"/>
    <mergeCell ref="B16:K16"/>
    <mergeCell ref="B17:K17"/>
    <mergeCell ref="B18:K18"/>
    <mergeCell ref="B19:K19"/>
    <mergeCell ref="B20:K20"/>
    <mergeCell ref="B21:K21"/>
    <mergeCell ref="B22:K22"/>
    <mergeCell ref="B23:K23"/>
    <mergeCell ref="B24:K24"/>
    <mergeCell ref="B25:K25"/>
    <mergeCell ref="B26:K26"/>
  </mergeCells>
  <hyperlinks>
    <hyperlink ref="B17" r:id="rId1" xr:uid="{510AD5BA-B8DC-4393-AA55-6E18EBC72D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4664-BBDC-4DA1-B7D8-371215C5BBD5}">
  <dimension ref="A1:E26"/>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3200</v>
      </c>
      <c r="B1" s="9"/>
      <c r="C1" s="9"/>
    </row>
    <row r="2" spans="1:5" ht="15" thickBot="1">
      <c r="A2" s="56" t="s">
        <v>3197</v>
      </c>
      <c r="B2" s="77" t="s">
        <v>132</v>
      </c>
      <c r="C2" s="78" t="s">
        <v>133</v>
      </c>
      <c r="D2" s="78" t="s">
        <v>134</v>
      </c>
      <c r="E2" s="79" t="s">
        <v>135</v>
      </c>
    </row>
    <row r="3" spans="1:5" ht="15" thickBot="1">
      <c r="A3" s="97" t="s">
        <v>139</v>
      </c>
      <c r="B3" s="52">
        <v>25</v>
      </c>
      <c r="C3" s="53">
        <v>5</v>
      </c>
      <c r="D3" s="54">
        <v>0.2</v>
      </c>
      <c r="E3" s="55">
        <v>10473774.050000001</v>
      </c>
    </row>
    <row r="5" spans="1:5" ht="15" thickBot="1">
      <c r="A5" s="4" t="s">
        <v>3201</v>
      </c>
      <c r="B5" s="9"/>
      <c r="C5" s="9"/>
    </row>
    <row r="6" spans="1:5" ht="15" thickBot="1">
      <c r="A6" s="57" t="s">
        <v>3167</v>
      </c>
      <c r="B6" s="77" t="s">
        <v>132</v>
      </c>
      <c r="C6" s="78" t="s">
        <v>133</v>
      </c>
      <c r="D6" s="78" t="s">
        <v>134</v>
      </c>
      <c r="E6" s="79" t="s">
        <v>135</v>
      </c>
    </row>
    <row r="7" spans="1:5">
      <c r="A7" s="67" t="s">
        <v>490</v>
      </c>
      <c r="B7" s="42">
        <v>2</v>
      </c>
      <c r="C7" s="43">
        <v>0</v>
      </c>
      <c r="D7" s="44">
        <v>0</v>
      </c>
      <c r="E7" s="45">
        <v>0</v>
      </c>
    </row>
    <row r="8" spans="1:5">
      <c r="A8" s="16" t="s">
        <v>202</v>
      </c>
      <c r="B8" s="42">
        <v>15</v>
      </c>
      <c r="C8" s="43">
        <v>2</v>
      </c>
      <c r="D8" s="44">
        <v>0.13333333333333333</v>
      </c>
      <c r="E8" s="45">
        <v>3730024.8200000003</v>
      </c>
    </row>
    <row r="9" spans="1:5">
      <c r="A9" s="16" t="s">
        <v>464</v>
      </c>
      <c r="B9" s="42">
        <v>1</v>
      </c>
      <c r="C9" s="43">
        <v>0</v>
      </c>
      <c r="D9" s="44">
        <v>0</v>
      </c>
      <c r="E9" s="45">
        <v>0</v>
      </c>
    </row>
    <row r="10" spans="1:5">
      <c r="A10" s="16" t="s">
        <v>263</v>
      </c>
      <c r="B10" s="42">
        <v>2</v>
      </c>
      <c r="C10" s="43">
        <v>1</v>
      </c>
      <c r="D10" s="44">
        <v>0.5</v>
      </c>
      <c r="E10" s="45">
        <v>2953328.53</v>
      </c>
    </row>
    <row r="11" spans="1:5">
      <c r="A11" s="16" t="s">
        <v>218</v>
      </c>
      <c r="B11" s="42">
        <v>4</v>
      </c>
      <c r="C11" s="43">
        <v>1</v>
      </c>
      <c r="D11" s="44">
        <v>0.25</v>
      </c>
      <c r="E11" s="45">
        <v>1678320.75</v>
      </c>
    </row>
    <row r="12" spans="1:5" ht="15" thickBot="1">
      <c r="A12" s="16" t="s">
        <v>285</v>
      </c>
      <c r="B12" s="42">
        <v>1</v>
      </c>
      <c r="C12" s="43">
        <v>1</v>
      </c>
      <c r="D12" s="44">
        <v>1</v>
      </c>
      <c r="E12" s="45">
        <v>2112099.9500000002</v>
      </c>
    </row>
    <row r="13" spans="1:5" ht="15" thickBot="1">
      <c r="A13" s="58" t="s">
        <v>3173</v>
      </c>
      <c r="B13" s="15">
        <v>25</v>
      </c>
      <c r="C13" s="37">
        <v>5</v>
      </c>
      <c r="D13" s="38">
        <v>0.2</v>
      </c>
      <c r="E13" s="59">
        <v>10473774.050000001</v>
      </c>
    </row>
    <row r="14" spans="1:5">
      <c r="A14" s="4"/>
      <c r="B14" s="60"/>
      <c r="C14" s="60"/>
      <c r="D14" s="61"/>
      <c r="E14" s="62"/>
    </row>
    <row r="15" spans="1:5" ht="15" thickBot="1">
      <c r="A15" s="4" t="s">
        <v>3202</v>
      </c>
      <c r="B15" s="9"/>
      <c r="C15" s="9"/>
    </row>
    <row r="16" spans="1:5" ht="15" thickBot="1">
      <c r="A16" s="63" t="s">
        <v>166</v>
      </c>
      <c r="B16" s="77" t="s">
        <v>132</v>
      </c>
      <c r="C16" s="78" t="s">
        <v>133</v>
      </c>
      <c r="D16" s="78" t="s">
        <v>134</v>
      </c>
      <c r="E16" s="79" t="s">
        <v>135</v>
      </c>
    </row>
    <row r="17" spans="1:5" ht="15" customHeight="1">
      <c r="A17" s="156" t="s">
        <v>489</v>
      </c>
      <c r="B17" s="34">
        <v>2</v>
      </c>
      <c r="C17" s="47">
        <v>0</v>
      </c>
      <c r="D17" s="46">
        <v>0</v>
      </c>
      <c r="E17" s="48">
        <v>0</v>
      </c>
    </row>
    <row r="18" spans="1:5" ht="15" customHeight="1">
      <c r="A18" s="157" t="s">
        <v>240</v>
      </c>
      <c r="B18" s="13">
        <v>2</v>
      </c>
      <c r="C18" s="33">
        <v>1</v>
      </c>
      <c r="D18" s="11">
        <v>0.5</v>
      </c>
      <c r="E18" s="14">
        <v>1678320.75</v>
      </c>
    </row>
    <row r="19" spans="1:5">
      <c r="A19" s="157" t="s">
        <v>284</v>
      </c>
      <c r="B19" s="13">
        <v>1</v>
      </c>
      <c r="C19" s="33">
        <v>1</v>
      </c>
      <c r="D19" s="11">
        <v>1</v>
      </c>
      <c r="E19" s="14">
        <v>2112099.9500000002</v>
      </c>
    </row>
    <row r="20" spans="1:5">
      <c r="A20" s="157" t="s">
        <v>463</v>
      </c>
      <c r="B20" s="13">
        <v>1</v>
      </c>
      <c r="C20" s="33">
        <v>0</v>
      </c>
      <c r="D20" s="11">
        <v>0</v>
      </c>
      <c r="E20" s="14">
        <v>0</v>
      </c>
    </row>
    <row r="21" spans="1:5">
      <c r="A21" s="157" t="s">
        <v>453</v>
      </c>
      <c r="B21" s="13">
        <v>2</v>
      </c>
      <c r="C21" s="33">
        <v>0</v>
      </c>
      <c r="D21" s="11">
        <v>0</v>
      </c>
      <c r="E21" s="14">
        <v>0</v>
      </c>
    </row>
    <row r="22" spans="1:5">
      <c r="A22" s="157" t="s">
        <v>252</v>
      </c>
      <c r="B22" s="13">
        <v>1</v>
      </c>
      <c r="C22" s="33">
        <v>1</v>
      </c>
      <c r="D22" s="11">
        <v>1</v>
      </c>
      <c r="E22" s="14">
        <v>2460706.52</v>
      </c>
    </row>
    <row r="23" spans="1:5">
      <c r="A23" s="157" t="s">
        <v>262</v>
      </c>
      <c r="B23" s="13">
        <v>2</v>
      </c>
      <c r="C23" s="33">
        <v>1</v>
      </c>
      <c r="D23" s="11">
        <v>0.5</v>
      </c>
      <c r="E23" s="14">
        <v>2953328.53</v>
      </c>
    </row>
    <row r="24" spans="1:5">
      <c r="A24" s="157" t="s">
        <v>382</v>
      </c>
      <c r="B24" s="13">
        <v>9</v>
      </c>
      <c r="C24" s="33">
        <v>0</v>
      </c>
      <c r="D24" s="11">
        <v>0</v>
      </c>
      <c r="E24" s="14">
        <v>0</v>
      </c>
    </row>
    <row r="25" spans="1:5" ht="15" thickBot="1">
      <c r="A25" s="158" t="s">
        <v>201</v>
      </c>
      <c r="B25" s="13">
        <v>5</v>
      </c>
      <c r="C25" s="33">
        <v>1</v>
      </c>
      <c r="D25" s="11">
        <v>0.2</v>
      </c>
      <c r="E25" s="14">
        <v>1269318.3</v>
      </c>
    </row>
    <row r="26" spans="1:5" ht="15" thickBot="1">
      <c r="A26" s="58" t="s">
        <v>3173</v>
      </c>
      <c r="B26" s="15">
        <v>25</v>
      </c>
      <c r="C26" s="37">
        <v>5</v>
      </c>
      <c r="D26" s="38">
        <v>0.2</v>
      </c>
      <c r="E26" s="59">
        <v>10473774.050000001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23BB-C7DC-4B8C-90D9-DEC59D5E0231}">
  <dimension ref="A1:E40"/>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6.899999999999999" thickBot="1">
      <c r="A1" s="4" t="s">
        <v>3203</v>
      </c>
      <c r="B1" s="9"/>
      <c r="C1" s="9"/>
    </row>
    <row r="2" spans="1:5" ht="15" thickBot="1">
      <c r="A2" s="56" t="s">
        <v>3197</v>
      </c>
      <c r="B2" s="77" t="s">
        <v>132</v>
      </c>
      <c r="C2" s="78" t="s">
        <v>133</v>
      </c>
      <c r="D2" s="78" t="s">
        <v>134</v>
      </c>
      <c r="E2" s="79" t="s">
        <v>135</v>
      </c>
    </row>
    <row r="3" spans="1:5" ht="16.899999999999999" thickBot="1">
      <c r="A3" s="97" t="s">
        <v>141</v>
      </c>
      <c r="B3" s="52">
        <v>48</v>
      </c>
      <c r="C3" s="53">
        <v>7</v>
      </c>
      <c r="D3" s="54">
        <v>0.14583333333333334</v>
      </c>
      <c r="E3" s="55">
        <v>14851653.149999999</v>
      </c>
    </row>
    <row r="5" spans="1:5" ht="15" thickBot="1">
      <c r="A5" s="4" t="s">
        <v>3204</v>
      </c>
      <c r="B5" s="9"/>
      <c r="C5" s="9"/>
    </row>
    <row r="6" spans="1:5" ht="15" thickBot="1">
      <c r="A6" s="57" t="s">
        <v>3167</v>
      </c>
      <c r="B6" s="77" t="s">
        <v>132</v>
      </c>
      <c r="C6" s="78" t="s">
        <v>133</v>
      </c>
      <c r="D6" s="78" t="s">
        <v>134</v>
      </c>
      <c r="E6" s="79" t="s">
        <v>135</v>
      </c>
    </row>
    <row r="7" spans="1:5">
      <c r="A7" s="67" t="s">
        <v>490</v>
      </c>
      <c r="B7" s="42">
        <v>1</v>
      </c>
      <c r="C7" s="43">
        <v>0</v>
      </c>
      <c r="D7" s="44">
        <v>0</v>
      </c>
      <c r="E7" s="45">
        <v>0</v>
      </c>
    </row>
    <row r="8" spans="1:5">
      <c r="A8" s="16" t="s">
        <v>202</v>
      </c>
      <c r="B8" s="42">
        <v>13</v>
      </c>
      <c r="C8" s="43">
        <v>1</v>
      </c>
      <c r="D8" s="44">
        <v>7.6923076923076927E-2</v>
      </c>
      <c r="E8" s="45">
        <v>2183831.7000000002</v>
      </c>
    </row>
    <row r="9" spans="1:5">
      <c r="A9" s="16" t="s">
        <v>464</v>
      </c>
      <c r="B9" s="42">
        <v>1</v>
      </c>
      <c r="C9" s="43">
        <v>0</v>
      </c>
      <c r="D9" s="44">
        <v>0</v>
      </c>
      <c r="E9" s="45">
        <v>0</v>
      </c>
    </row>
    <row r="10" spans="1:5">
      <c r="A10" s="16" t="s">
        <v>263</v>
      </c>
      <c r="B10" s="42">
        <v>4</v>
      </c>
      <c r="C10" s="43">
        <v>1</v>
      </c>
      <c r="D10" s="44">
        <v>0.25</v>
      </c>
      <c r="E10" s="45">
        <v>850100.4</v>
      </c>
    </row>
    <row r="11" spans="1:5">
      <c r="A11" s="16" t="s">
        <v>187</v>
      </c>
      <c r="B11" s="42">
        <v>10</v>
      </c>
      <c r="C11" s="43">
        <v>1</v>
      </c>
      <c r="D11" s="44">
        <v>0.1</v>
      </c>
      <c r="E11" s="45">
        <v>2739936.6</v>
      </c>
    </row>
    <row r="12" spans="1:5">
      <c r="A12" s="16" t="s">
        <v>218</v>
      </c>
      <c r="B12" s="42">
        <v>17</v>
      </c>
      <c r="C12" s="43">
        <v>4</v>
      </c>
      <c r="D12" s="44">
        <v>0.23529411764705882</v>
      </c>
      <c r="E12" s="45">
        <v>9077784.4499999993</v>
      </c>
    </row>
    <row r="13" spans="1:5" ht="15" thickBot="1">
      <c r="A13" s="16" t="s">
        <v>285</v>
      </c>
      <c r="B13" s="42">
        <v>2</v>
      </c>
      <c r="C13" s="43">
        <v>0</v>
      </c>
      <c r="D13" s="44">
        <v>0</v>
      </c>
      <c r="E13" s="45">
        <v>0</v>
      </c>
    </row>
    <row r="14" spans="1:5" ht="15" thickBot="1">
      <c r="A14" s="58" t="s">
        <v>3173</v>
      </c>
      <c r="B14" s="15">
        <v>48</v>
      </c>
      <c r="C14" s="37">
        <v>7</v>
      </c>
      <c r="D14" s="38">
        <v>0.14583333333333334</v>
      </c>
      <c r="E14" s="59">
        <v>14851653.149999999</v>
      </c>
    </row>
    <row r="15" spans="1:5">
      <c r="A15" s="4"/>
      <c r="B15" s="60"/>
      <c r="C15" s="60"/>
      <c r="D15" s="61"/>
      <c r="E15" s="62"/>
    </row>
    <row r="16" spans="1:5" ht="15" thickBot="1">
      <c r="A16" s="4" t="s">
        <v>3205</v>
      </c>
      <c r="B16" s="9"/>
      <c r="C16" s="9"/>
    </row>
    <row r="17" spans="1:5" ht="15" thickBot="1">
      <c r="A17" s="132" t="s">
        <v>166</v>
      </c>
      <c r="B17" s="77" t="s">
        <v>132</v>
      </c>
      <c r="C17" s="78" t="s">
        <v>133</v>
      </c>
      <c r="D17" s="78" t="s">
        <v>134</v>
      </c>
      <c r="E17" s="79" t="s">
        <v>135</v>
      </c>
    </row>
    <row r="18" spans="1:5">
      <c r="A18" s="153" t="s">
        <v>186</v>
      </c>
      <c r="B18" s="42">
        <v>8</v>
      </c>
      <c r="C18" s="43">
        <v>0</v>
      </c>
      <c r="D18" s="44">
        <v>0</v>
      </c>
      <c r="E18" s="45">
        <v>0</v>
      </c>
    </row>
    <row r="19" spans="1:5" ht="15" customHeight="1">
      <c r="A19" s="130" t="s">
        <v>3169</v>
      </c>
      <c r="B19" s="13">
        <v>1</v>
      </c>
      <c r="C19" s="33">
        <v>0</v>
      </c>
      <c r="D19" s="11">
        <v>0</v>
      </c>
      <c r="E19" s="14">
        <v>0</v>
      </c>
    </row>
    <row r="20" spans="1:5" ht="15" customHeight="1">
      <c r="A20" s="130" t="s">
        <v>489</v>
      </c>
      <c r="B20" s="13">
        <v>1</v>
      </c>
      <c r="C20" s="33">
        <v>0</v>
      </c>
      <c r="D20" s="11">
        <v>0</v>
      </c>
      <c r="E20" s="14">
        <v>0</v>
      </c>
    </row>
    <row r="21" spans="1:5">
      <c r="A21" s="130" t="s">
        <v>3046</v>
      </c>
      <c r="B21" s="13">
        <v>1</v>
      </c>
      <c r="C21" s="33">
        <v>0</v>
      </c>
      <c r="D21" s="11">
        <v>0</v>
      </c>
      <c r="E21" s="14">
        <v>0</v>
      </c>
    </row>
    <row r="22" spans="1:5">
      <c r="A22" s="130" t="s">
        <v>326</v>
      </c>
      <c r="B22" s="13">
        <v>2</v>
      </c>
      <c r="C22" s="33">
        <v>1</v>
      </c>
      <c r="D22" s="11">
        <v>0.5</v>
      </c>
      <c r="E22" s="14">
        <v>2739936.6</v>
      </c>
    </row>
    <row r="23" spans="1:5">
      <c r="A23" s="130" t="s">
        <v>3182</v>
      </c>
      <c r="B23" s="13">
        <v>1</v>
      </c>
      <c r="C23" s="33">
        <v>0</v>
      </c>
      <c r="D23" s="11">
        <v>0</v>
      </c>
      <c r="E23" s="14">
        <v>0</v>
      </c>
    </row>
    <row r="24" spans="1:5">
      <c r="A24" s="130" t="s">
        <v>316</v>
      </c>
      <c r="B24" s="13">
        <v>2</v>
      </c>
      <c r="C24" s="33">
        <v>1</v>
      </c>
      <c r="D24" s="11">
        <v>0.5</v>
      </c>
      <c r="E24" s="14">
        <v>850100.4</v>
      </c>
    </row>
    <row r="25" spans="1:5">
      <c r="A25" s="130" t="s">
        <v>306</v>
      </c>
      <c r="B25" s="13">
        <v>2</v>
      </c>
      <c r="C25" s="33">
        <v>1</v>
      </c>
      <c r="D25" s="11">
        <v>0.5</v>
      </c>
      <c r="E25" s="14">
        <v>1981900.15</v>
      </c>
    </row>
    <row r="26" spans="1:5">
      <c r="A26" s="130" t="s">
        <v>363</v>
      </c>
      <c r="B26" s="13">
        <v>1</v>
      </c>
      <c r="C26" s="33">
        <v>0</v>
      </c>
      <c r="D26" s="11">
        <v>0</v>
      </c>
      <c r="E26" s="14">
        <v>0</v>
      </c>
    </row>
    <row r="27" spans="1:5">
      <c r="A27" s="130" t="s">
        <v>463</v>
      </c>
      <c r="B27" s="13">
        <v>1</v>
      </c>
      <c r="C27" s="33">
        <v>0</v>
      </c>
      <c r="D27" s="11">
        <v>0</v>
      </c>
      <c r="E27" s="14">
        <v>0</v>
      </c>
    </row>
    <row r="28" spans="1:5">
      <c r="A28" s="130" t="s">
        <v>453</v>
      </c>
      <c r="B28" s="13">
        <v>4</v>
      </c>
      <c r="C28" s="33">
        <v>0</v>
      </c>
      <c r="D28" s="11">
        <v>0</v>
      </c>
      <c r="E28" s="14">
        <v>0</v>
      </c>
    </row>
    <row r="29" spans="1:5">
      <c r="A29" s="130" t="s">
        <v>392</v>
      </c>
      <c r="B29" s="13">
        <v>1</v>
      </c>
      <c r="C29" s="33">
        <v>0</v>
      </c>
      <c r="D29" s="11">
        <v>0</v>
      </c>
      <c r="E29" s="14">
        <v>0</v>
      </c>
    </row>
    <row r="30" spans="1:5">
      <c r="A30" s="130" t="s">
        <v>1527</v>
      </c>
      <c r="B30" s="13">
        <v>1</v>
      </c>
      <c r="C30" s="33">
        <v>0</v>
      </c>
      <c r="D30" s="11">
        <v>0</v>
      </c>
      <c r="E30" s="14">
        <v>0</v>
      </c>
    </row>
    <row r="31" spans="1:5">
      <c r="A31" s="130" t="s">
        <v>1098</v>
      </c>
      <c r="B31" s="13">
        <v>1</v>
      </c>
      <c r="C31" s="33">
        <v>0</v>
      </c>
      <c r="D31" s="11">
        <v>0</v>
      </c>
      <c r="E31" s="14">
        <v>0</v>
      </c>
    </row>
    <row r="32" spans="1:5">
      <c r="A32" s="130" t="s">
        <v>345</v>
      </c>
      <c r="B32" s="13">
        <v>3</v>
      </c>
      <c r="C32" s="33">
        <v>1</v>
      </c>
      <c r="D32" s="11">
        <v>0.33333333333333331</v>
      </c>
      <c r="E32" s="14">
        <v>1992230.1</v>
      </c>
    </row>
    <row r="33" spans="1:5">
      <c r="A33" s="130" t="s">
        <v>217</v>
      </c>
      <c r="B33" s="13">
        <v>6</v>
      </c>
      <c r="C33" s="33">
        <v>2</v>
      </c>
      <c r="D33" s="11">
        <v>0.33333333333333331</v>
      </c>
      <c r="E33" s="14">
        <v>5103654.2</v>
      </c>
    </row>
    <row r="34" spans="1:5">
      <c r="A34" s="130" t="s">
        <v>382</v>
      </c>
      <c r="B34" s="13">
        <v>2</v>
      </c>
      <c r="C34" s="33">
        <v>0</v>
      </c>
      <c r="D34" s="11">
        <v>0</v>
      </c>
      <c r="E34" s="14">
        <v>0</v>
      </c>
    </row>
    <row r="35" spans="1:5">
      <c r="A35" s="130" t="s">
        <v>201</v>
      </c>
      <c r="B35" s="13">
        <v>7</v>
      </c>
      <c r="C35" s="33">
        <v>1</v>
      </c>
      <c r="D35" s="11">
        <v>0.14285714285714285</v>
      </c>
      <c r="E35" s="14">
        <v>2183831.7000000002</v>
      </c>
    </row>
    <row r="36" spans="1:5">
      <c r="A36" s="130" t="s">
        <v>562</v>
      </c>
      <c r="B36" s="13">
        <v>1</v>
      </c>
      <c r="C36" s="33">
        <v>0</v>
      </c>
      <c r="D36" s="11">
        <v>0</v>
      </c>
      <c r="E36" s="14">
        <v>0</v>
      </c>
    </row>
    <row r="37" spans="1:5" ht="15" thickBot="1">
      <c r="A37" s="155" t="s">
        <v>635</v>
      </c>
      <c r="B37" s="98">
        <v>2</v>
      </c>
      <c r="C37" s="99">
        <v>0</v>
      </c>
      <c r="D37" s="136">
        <v>0</v>
      </c>
      <c r="E37" s="100">
        <v>0</v>
      </c>
    </row>
    <row r="38" spans="1:5" ht="15" thickBot="1">
      <c r="A38" s="58" t="s">
        <v>3173</v>
      </c>
      <c r="B38" s="15">
        <v>48</v>
      </c>
      <c r="C38" s="37">
        <v>7</v>
      </c>
      <c r="D38" s="38">
        <v>0.14583333333333334</v>
      </c>
      <c r="E38" s="59">
        <v>14851653.149999999</v>
      </c>
    </row>
    <row r="40" spans="1:5" ht="16.149999999999999">
      <c r="A40" t="s">
        <v>3206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CB3F-6AF1-4E3C-9E5F-10EF6DBD015C}">
  <dimension ref="A1:E35"/>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3207</v>
      </c>
      <c r="B1" s="9"/>
      <c r="C1" s="9"/>
    </row>
    <row r="2" spans="1:5" ht="15" thickBot="1">
      <c r="A2" s="56" t="s">
        <v>3197</v>
      </c>
      <c r="B2" s="77" t="s">
        <v>132</v>
      </c>
      <c r="C2" s="78" t="s">
        <v>133</v>
      </c>
      <c r="D2" s="78" t="s">
        <v>134</v>
      </c>
      <c r="E2" s="79" t="s">
        <v>135</v>
      </c>
    </row>
    <row r="3" spans="1:5" ht="15" thickBot="1">
      <c r="A3" s="97" t="s">
        <v>143</v>
      </c>
      <c r="B3" s="52">
        <v>27</v>
      </c>
      <c r="C3" s="53">
        <v>10</v>
      </c>
      <c r="D3" s="54">
        <v>0.37037037037037035</v>
      </c>
      <c r="E3" s="55">
        <v>13702252.059999999</v>
      </c>
    </row>
    <row r="5" spans="1:5" ht="15" thickBot="1">
      <c r="A5" s="4" t="s">
        <v>3208</v>
      </c>
      <c r="B5" s="9"/>
      <c r="C5" s="9"/>
    </row>
    <row r="6" spans="1:5" ht="15" thickBot="1">
      <c r="A6" s="57" t="s">
        <v>3167</v>
      </c>
      <c r="B6" s="77" t="s">
        <v>132</v>
      </c>
      <c r="C6" s="78" t="s">
        <v>133</v>
      </c>
      <c r="D6" s="78" t="s">
        <v>134</v>
      </c>
      <c r="E6" s="79" t="s">
        <v>135</v>
      </c>
    </row>
    <row r="7" spans="1:5">
      <c r="A7" s="16" t="s">
        <v>202</v>
      </c>
      <c r="B7" s="42">
        <v>6</v>
      </c>
      <c r="C7" s="43">
        <v>2</v>
      </c>
      <c r="D7" s="44">
        <v>0.33333333333333331</v>
      </c>
      <c r="E7" s="45">
        <v>2998869.24</v>
      </c>
    </row>
    <row r="8" spans="1:5">
      <c r="A8" s="16" t="s">
        <v>263</v>
      </c>
      <c r="B8" s="42">
        <v>3</v>
      </c>
      <c r="C8" s="43">
        <v>1</v>
      </c>
      <c r="D8" s="44">
        <v>0.33333333333333331</v>
      </c>
      <c r="E8" s="45">
        <v>1474488.8</v>
      </c>
    </row>
    <row r="9" spans="1:5">
      <c r="A9" s="16" t="s">
        <v>187</v>
      </c>
      <c r="B9" s="42">
        <v>3</v>
      </c>
      <c r="C9" s="43">
        <v>2</v>
      </c>
      <c r="D9" s="44">
        <v>0.66666666666666663</v>
      </c>
      <c r="E9" s="45">
        <v>2433574.7200000002</v>
      </c>
    </row>
    <row r="10" spans="1:5">
      <c r="A10" s="16" t="s">
        <v>421</v>
      </c>
      <c r="B10" s="42">
        <v>1</v>
      </c>
      <c r="C10" s="43">
        <v>1</v>
      </c>
      <c r="D10" s="44">
        <v>1</v>
      </c>
      <c r="E10" s="45">
        <v>1128105.6000000001</v>
      </c>
    </row>
    <row r="11" spans="1:5">
      <c r="A11" s="16" t="s">
        <v>218</v>
      </c>
      <c r="B11" s="42">
        <v>11</v>
      </c>
      <c r="C11" s="43">
        <v>4</v>
      </c>
      <c r="D11" s="44">
        <v>0.36363636363636365</v>
      </c>
      <c r="E11" s="45">
        <v>5667213.6999999993</v>
      </c>
    </row>
    <row r="12" spans="1:5" ht="15" thickBot="1">
      <c r="A12" s="16" t="s">
        <v>285</v>
      </c>
      <c r="B12" s="42">
        <v>3</v>
      </c>
      <c r="C12" s="43">
        <v>0</v>
      </c>
      <c r="D12" s="44">
        <v>0</v>
      </c>
      <c r="E12" s="45">
        <v>0</v>
      </c>
    </row>
    <row r="13" spans="1:5" ht="15" thickBot="1">
      <c r="A13" s="58" t="s">
        <v>3173</v>
      </c>
      <c r="B13" s="15">
        <v>27</v>
      </c>
      <c r="C13" s="37">
        <v>10</v>
      </c>
      <c r="D13" s="38">
        <v>0.37037037037037035</v>
      </c>
      <c r="E13" s="59">
        <v>13702252.059999999</v>
      </c>
    </row>
    <row r="14" spans="1:5">
      <c r="A14" s="4"/>
      <c r="B14" s="60"/>
      <c r="C14" s="60"/>
      <c r="D14" s="61"/>
      <c r="E14" s="62"/>
    </row>
    <row r="15" spans="1:5" ht="15" thickBot="1">
      <c r="A15" s="4" t="s">
        <v>3209</v>
      </c>
      <c r="B15" s="9"/>
      <c r="C15" s="9"/>
    </row>
    <row r="16" spans="1:5" ht="15" thickBot="1">
      <c r="A16" s="56" t="s">
        <v>166</v>
      </c>
      <c r="B16" s="77" t="s">
        <v>132</v>
      </c>
      <c r="C16" s="78" t="s">
        <v>133</v>
      </c>
      <c r="D16" s="78" t="s">
        <v>134</v>
      </c>
      <c r="E16" s="79" t="s">
        <v>135</v>
      </c>
    </row>
    <row r="17" spans="1:5">
      <c r="A17" s="153" t="s">
        <v>186</v>
      </c>
      <c r="B17" s="129">
        <v>2</v>
      </c>
      <c r="C17" s="33">
        <v>1</v>
      </c>
      <c r="D17" s="11">
        <v>0.5</v>
      </c>
      <c r="E17" s="14">
        <v>1499860.12</v>
      </c>
    </row>
    <row r="18" spans="1:5">
      <c r="A18" s="130" t="s">
        <v>1654</v>
      </c>
      <c r="B18" s="129">
        <v>1</v>
      </c>
      <c r="C18" s="33">
        <v>0</v>
      </c>
      <c r="D18" s="11">
        <v>0</v>
      </c>
      <c r="E18" s="14">
        <v>0</v>
      </c>
    </row>
    <row r="19" spans="1:5">
      <c r="A19" s="130" t="s">
        <v>284</v>
      </c>
      <c r="B19" s="129">
        <v>1</v>
      </c>
      <c r="C19" s="33">
        <v>0</v>
      </c>
      <c r="D19" s="11">
        <v>0</v>
      </c>
      <c r="E19" s="14">
        <v>0</v>
      </c>
    </row>
    <row r="20" spans="1:5">
      <c r="A20" s="130" t="s">
        <v>3046</v>
      </c>
      <c r="B20" s="129">
        <v>2</v>
      </c>
      <c r="C20" s="33">
        <v>0</v>
      </c>
      <c r="D20" s="11">
        <v>0</v>
      </c>
      <c r="E20" s="14">
        <v>0</v>
      </c>
    </row>
    <row r="21" spans="1:5">
      <c r="A21" s="130" t="s">
        <v>1223</v>
      </c>
      <c r="B21" s="129">
        <v>2</v>
      </c>
      <c r="C21" s="33">
        <v>0</v>
      </c>
      <c r="D21" s="11">
        <v>0</v>
      </c>
      <c r="E21" s="14">
        <v>0</v>
      </c>
    </row>
    <row r="22" spans="1:5">
      <c r="A22" s="130" t="s">
        <v>326</v>
      </c>
      <c r="B22" s="129">
        <v>1</v>
      </c>
      <c r="C22" s="33">
        <v>1</v>
      </c>
      <c r="D22" s="11">
        <v>1</v>
      </c>
      <c r="E22" s="14">
        <v>933714.6</v>
      </c>
    </row>
    <row r="23" spans="1:5">
      <c r="A23" s="130" t="s">
        <v>306</v>
      </c>
      <c r="B23" s="129">
        <v>1</v>
      </c>
      <c r="C23" s="33">
        <v>0</v>
      </c>
      <c r="D23" s="11">
        <v>0</v>
      </c>
      <c r="E23" s="14">
        <v>0</v>
      </c>
    </row>
    <row r="24" spans="1:5">
      <c r="A24" s="130" t="s">
        <v>363</v>
      </c>
      <c r="B24" s="129">
        <v>1</v>
      </c>
      <c r="C24" s="33">
        <v>1</v>
      </c>
      <c r="D24" s="11">
        <v>1</v>
      </c>
      <c r="E24" s="14">
        <v>1499443.44</v>
      </c>
    </row>
    <row r="25" spans="1:5">
      <c r="A25" s="130" t="s">
        <v>453</v>
      </c>
      <c r="B25" s="129">
        <v>3</v>
      </c>
      <c r="C25" s="33">
        <v>0</v>
      </c>
      <c r="D25" s="11">
        <v>0</v>
      </c>
      <c r="E25" s="14">
        <v>0</v>
      </c>
    </row>
    <row r="26" spans="1:5">
      <c r="A26" s="130" t="s">
        <v>402</v>
      </c>
      <c r="B26" s="129">
        <v>1</v>
      </c>
      <c r="C26" s="33">
        <v>1</v>
      </c>
      <c r="D26" s="11">
        <v>1</v>
      </c>
      <c r="E26" s="14">
        <v>1500000</v>
      </c>
    </row>
    <row r="27" spans="1:5">
      <c r="A27" s="130" t="s">
        <v>392</v>
      </c>
      <c r="B27" s="129">
        <v>1</v>
      </c>
      <c r="C27" s="33">
        <v>1</v>
      </c>
      <c r="D27" s="11">
        <v>1</v>
      </c>
      <c r="E27" s="14">
        <v>1474488.8</v>
      </c>
    </row>
    <row r="28" spans="1:5">
      <c r="A28" s="130" t="s">
        <v>1098</v>
      </c>
      <c r="B28" s="129">
        <v>1</v>
      </c>
      <c r="C28" s="33">
        <v>0</v>
      </c>
      <c r="D28" s="11">
        <v>0</v>
      </c>
      <c r="E28" s="14">
        <v>0</v>
      </c>
    </row>
    <row r="29" spans="1:5">
      <c r="A29" s="130" t="s">
        <v>555</v>
      </c>
      <c r="B29" s="129">
        <v>1</v>
      </c>
      <c r="C29" s="33">
        <v>0</v>
      </c>
      <c r="D29" s="11">
        <v>0</v>
      </c>
      <c r="E29" s="14">
        <v>0</v>
      </c>
    </row>
    <row r="30" spans="1:5">
      <c r="A30" s="130" t="s">
        <v>262</v>
      </c>
      <c r="B30" s="129">
        <v>1</v>
      </c>
      <c r="C30" s="33">
        <v>0</v>
      </c>
      <c r="D30" s="11">
        <v>0</v>
      </c>
      <c r="E30" s="14">
        <v>0</v>
      </c>
    </row>
    <row r="31" spans="1:5">
      <c r="A31" s="130" t="s">
        <v>217</v>
      </c>
      <c r="B31" s="129">
        <v>3</v>
      </c>
      <c r="C31" s="33">
        <v>3</v>
      </c>
      <c r="D31" s="11">
        <v>1</v>
      </c>
      <c r="E31" s="14">
        <v>4167213.6999999997</v>
      </c>
    </row>
    <row r="32" spans="1:5">
      <c r="A32" s="130" t="s">
        <v>382</v>
      </c>
      <c r="B32" s="129">
        <v>3</v>
      </c>
      <c r="C32" s="33">
        <v>1</v>
      </c>
      <c r="D32" s="11">
        <v>0.33333333333333331</v>
      </c>
      <c r="E32" s="14">
        <v>1499425.8</v>
      </c>
    </row>
    <row r="33" spans="1:5">
      <c r="A33" s="130" t="s">
        <v>201</v>
      </c>
      <c r="B33" s="129">
        <v>1</v>
      </c>
      <c r="C33" s="33">
        <v>0</v>
      </c>
      <c r="D33" s="11">
        <v>0</v>
      </c>
      <c r="E33" s="14">
        <v>0</v>
      </c>
    </row>
    <row r="34" spans="1:5" ht="15" thickBot="1">
      <c r="A34" s="154" t="s">
        <v>420</v>
      </c>
      <c r="B34" s="129">
        <v>1</v>
      </c>
      <c r="C34" s="33">
        <v>1</v>
      </c>
      <c r="D34" s="11">
        <v>1</v>
      </c>
      <c r="E34" s="14">
        <v>1128105.6000000001</v>
      </c>
    </row>
    <row r="35" spans="1:5" ht="15" thickBot="1">
      <c r="A35" s="133" t="s">
        <v>3173</v>
      </c>
      <c r="B35" s="15">
        <v>27</v>
      </c>
      <c r="C35" s="37">
        <v>10</v>
      </c>
      <c r="D35" s="38">
        <v>0.37037037037037035</v>
      </c>
      <c r="E35" s="59">
        <v>13702252.059999999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48A6-2266-4C8C-B22D-4D54EC7D935A}">
  <dimension ref="A1:E35"/>
  <sheetViews>
    <sheetView workbookViewId="0">
      <selection activeCell="A27" sqref="A27"/>
    </sheetView>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3210</v>
      </c>
      <c r="B1" s="9"/>
      <c r="C1" s="9"/>
    </row>
    <row r="2" spans="1:5" ht="15" thickBot="1">
      <c r="A2" s="56" t="s">
        <v>3197</v>
      </c>
      <c r="B2" s="77" t="s">
        <v>132</v>
      </c>
      <c r="C2" s="78" t="s">
        <v>133</v>
      </c>
      <c r="D2" s="78" t="s">
        <v>134</v>
      </c>
      <c r="E2" s="79" t="s">
        <v>135</v>
      </c>
    </row>
    <row r="3" spans="1:5" ht="15" thickBot="1">
      <c r="A3" s="97" t="s">
        <v>145</v>
      </c>
      <c r="B3" s="52">
        <v>41</v>
      </c>
      <c r="C3" s="53">
        <v>2</v>
      </c>
      <c r="D3" s="54">
        <v>4.878048780487805E-2</v>
      </c>
      <c r="E3" s="55">
        <v>3834357.75</v>
      </c>
    </row>
    <row r="5" spans="1:5" ht="15" thickBot="1">
      <c r="A5" s="4" t="s">
        <v>3211</v>
      </c>
      <c r="B5" s="9"/>
      <c r="C5" s="9"/>
    </row>
    <row r="6" spans="1:5" ht="15" thickBot="1">
      <c r="A6" s="57" t="s">
        <v>3167</v>
      </c>
      <c r="B6" s="77" t="s">
        <v>132</v>
      </c>
      <c r="C6" s="78" t="s">
        <v>133</v>
      </c>
      <c r="D6" s="78" t="s">
        <v>134</v>
      </c>
      <c r="E6" s="79" t="s">
        <v>135</v>
      </c>
    </row>
    <row r="7" spans="1:5">
      <c r="A7" s="67" t="s">
        <v>490</v>
      </c>
      <c r="B7" s="42">
        <v>1</v>
      </c>
      <c r="C7" s="43">
        <v>0</v>
      </c>
      <c r="D7" s="44">
        <v>0</v>
      </c>
      <c r="E7" s="45">
        <v>0</v>
      </c>
    </row>
    <row r="8" spans="1:5">
      <c r="A8" s="16" t="s">
        <v>202</v>
      </c>
      <c r="B8" s="42">
        <v>12</v>
      </c>
      <c r="C8" s="43">
        <v>0</v>
      </c>
      <c r="D8" s="44">
        <v>0</v>
      </c>
      <c r="E8" s="45">
        <v>0</v>
      </c>
    </row>
    <row r="9" spans="1:5">
      <c r="A9" s="16" t="s">
        <v>464</v>
      </c>
      <c r="B9" s="42">
        <v>1</v>
      </c>
      <c r="C9" s="43">
        <v>1</v>
      </c>
      <c r="D9" s="44">
        <v>1</v>
      </c>
      <c r="E9" s="45">
        <v>2095431.4</v>
      </c>
    </row>
    <row r="10" spans="1:5">
      <c r="A10" s="16" t="s">
        <v>263</v>
      </c>
      <c r="B10" s="42">
        <v>3</v>
      </c>
      <c r="C10" s="43">
        <v>0</v>
      </c>
      <c r="D10" s="44">
        <v>0</v>
      </c>
      <c r="E10" s="45">
        <v>0</v>
      </c>
    </row>
    <row r="11" spans="1:5">
      <c r="A11" s="16" t="s">
        <v>187</v>
      </c>
      <c r="B11" s="42">
        <v>5</v>
      </c>
      <c r="C11" s="43">
        <v>0</v>
      </c>
      <c r="D11" s="44">
        <v>0</v>
      </c>
      <c r="E11" s="45">
        <v>0</v>
      </c>
    </row>
    <row r="12" spans="1:5">
      <c r="A12" s="16" t="s">
        <v>218</v>
      </c>
      <c r="B12" s="42">
        <v>13</v>
      </c>
      <c r="C12" s="43">
        <v>1</v>
      </c>
      <c r="D12" s="44">
        <v>7.6923076923076927E-2</v>
      </c>
      <c r="E12" s="45">
        <v>1738926.35</v>
      </c>
    </row>
    <row r="13" spans="1:5" ht="15" thickBot="1">
      <c r="A13" s="16" t="s">
        <v>285</v>
      </c>
      <c r="B13" s="42">
        <v>6</v>
      </c>
      <c r="C13" s="43">
        <v>0</v>
      </c>
      <c r="D13" s="44">
        <v>0</v>
      </c>
      <c r="E13" s="45">
        <v>0</v>
      </c>
    </row>
    <row r="14" spans="1:5" ht="15" thickBot="1">
      <c r="A14" s="58" t="s">
        <v>3173</v>
      </c>
      <c r="B14" s="15">
        <v>41</v>
      </c>
      <c r="C14" s="37">
        <v>2</v>
      </c>
      <c r="D14" s="38">
        <v>4.878048780487805E-2</v>
      </c>
      <c r="E14" s="59">
        <v>3834357.75</v>
      </c>
    </row>
    <row r="15" spans="1:5">
      <c r="A15" s="4"/>
      <c r="B15" s="60"/>
      <c r="C15" s="60"/>
      <c r="D15" s="61"/>
      <c r="E15" s="62"/>
    </row>
    <row r="16" spans="1:5" ht="15" thickBot="1">
      <c r="A16" s="4" t="s">
        <v>3212</v>
      </c>
      <c r="B16" s="9"/>
      <c r="C16" s="9"/>
    </row>
    <row r="17" spans="1:5" ht="15" thickBot="1">
      <c r="A17" s="63" t="s">
        <v>166</v>
      </c>
      <c r="B17" s="77" t="s">
        <v>132</v>
      </c>
      <c r="C17" s="78" t="s">
        <v>133</v>
      </c>
      <c r="D17" s="78" t="s">
        <v>134</v>
      </c>
      <c r="E17" s="79" t="s">
        <v>135</v>
      </c>
    </row>
    <row r="18" spans="1:5" ht="15" customHeight="1">
      <c r="A18" s="156" t="s">
        <v>186</v>
      </c>
      <c r="B18" s="34">
        <v>2</v>
      </c>
      <c r="C18" s="47">
        <v>0</v>
      </c>
      <c r="D18" s="46">
        <v>0</v>
      </c>
      <c r="E18" s="48">
        <v>0</v>
      </c>
    </row>
    <row r="19" spans="1:5" ht="15" customHeight="1">
      <c r="A19" s="157" t="s">
        <v>227</v>
      </c>
      <c r="B19" s="13">
        <v>1</v>
      </c>
      <c r="C19" s="33">
        <v>0</v>
      </c>
      <c r="D19" s="11">
        <v>0</v>
      </c>
      <c r="E19" s="14">
        <v>0</v>
      </c>
    </row>
    <row r="20" spans="1:5">
      <c r="A20" s="157" t="s">
        <v>3180</v>
      </c>
      <c r="B20" s="13">
        <v>1</v>
      </c>
      <c r="C20" s="33">
        <v>0</v>
      </c>
      <c r="D20" s="11">
        <v>0</v>
      </c>
      <c r="E20" s="14">
        <v>0</v>
      </c>
    </row>
    <row r="21" spans="1:5">
      <c r="A21" s="157" t="s">
        <v>284</v>
      </c>
      <c r="B21" s="13">
        <v>4</v>
      </c>
      <c r="C21" s="33">
        <v>0</v>
      </c>
      <c r="D21" s="11">
        <v>0</v>
      </c>
      <c r="E21" s="14">
        <v>0</v>
      </c>
    </row>
    <row r="22" spans="1:5">
      <c r="A22" s="157" t="s">
        <v>326</v>
      </c>
      <c r="B22" s="13">
        <v>3</v>
      </c>
      <c r="C22" s="33">
        <v>0</v>
      </c>
      <c r="D22" s="11">
        <v>0</v>
      </c>
      <c r="E22" s="14">
        <v>0</v>
      </c>
    </row>
    <row r="23" spans="1:5">
      <c r="A23" s="157" t="s">
        <v>306</v>
      </c>
      <c r="B23" s="13">
        <v>2</v>
      </c>
      <c r="C23" s="33">
        <v>0</v>
      </c>
      <c r="D23" s="11">
        <v>0</v>
      </c>
      <c r="E23" s="14">
        <v>0</v>
      </c>
    </row>
    <row r="24" spans="1:5">
      <c r="A24" s="157" t="s">
        <v>363</v>
      </c>
      <c r="B24" s="13">
        <v>2</v>
      </c>
      <c r="C24" s="33">
        <v>0</v>
      </c>
      <c r="D24" s="11">
        <v>0</v>
      </c>
      <c r="E24" s="14">
        <v>0</v>
      </c>
    </row>
    <row r="25" spans="1:5">
      <c r="A25" s="157" t="s">
        <v>463</v>
      </c>
      <c r="B25" s="13">
        <v>1</v>
      </c>
      <c r="C25" s="33">
        <v>1</v>
      </c>
      <c r="D25" s="11">
        <v>1</v>
      </c>
      <c r="E25" s="14">
        <v>2095431.4</v>
      </c>
    </row>
    <row r="26" spans="1:5">
      <c r="A26" s="157" t="s">
        <v>453</v>
      </c>
      <c r="B26" s="13">
        <v>4</v>
      </c>
      <c r="C26" s="33">
        <v>1</v>
      </c>
      <c r="D26" s="11">
        <v>0.25</v>
      </c>
      <c r="E26" s="14">
        <v>1738926.35</v>
      </c>
    </row>
    <row r="27" spans="1:5">
      <c r="A27" s="157" t="s">
        <v>392</v>
      </c>
      <c r="B27" s="13">
        <v>1</v>
      </c>
      <c r="C27" s="33">
        <v>0</v>
      </c>
      <c r="D27" s="11">
        <v>0</v>
      </c>
      <c r="E27" s="14">
        <v>0</v>
      </c>
    </row>
    <row r="28" spans="1:5">
      <c r="A28" s="157" t="s">
        <v>2978</v>
      </c>
      <c r="B28" s="13">
        <v>1</v>
      </c>
      <c r="C28" s="33">
        <v>0</v>
      </c>
      <c r="D28" s="11">
        <v>0</v>
      </c>
      <c r="E28" s="14">
        <v>0</v>
      </c>
    </row>
    <row r="29" spans="1:5">
      <c r="A29" s="157" t="s">
        <v>262</v>
      </c>
      <c r="B29" s="13">
        <v>1</v>
      </c>
      <c r="C29" s="33">
        <v>0</v>
      </c>
      <c r="D29" s="11">
        <v>0</v>
      </c>
      <c r="E29" s="14">
        <v>0</v>
      </c>
    </row>
    <row r="30" spans="1:5">
      <c r="A30" s="157" t="s">
        <v>3108</v>
      </c>
      <c r="B30" s="13">
        <v>1</v>
      </c>
      <c r="C30" s="33">
        <v>0</v>
      </c>
      <c r="D30" s="11">
        <v>0</v>
      </c>
      <c r="E30" s="14">
        <v>0</v>
      </c>
    </row>
    <row r="31" spans="1:5">
      <c r="A31" s="157" t="s">
        <v>217</v>
      </c>
      <c r="B31" s="13">
        <v>7</v>
      </c>
      <c r="C31" s="33">
        <v>0</v>
      </c>
      <c r="D31" s="11">
        <v>0</v>
      </c>
      <c r="E31" s="14">
        <v>0</v>
      </c>
    </row>
    <row r="32" spans="1:5">
      <c r="A32" s="157" t="s">
        <v>382</v>
      </c>
      <c r="B32" s="13">
        <v>6</v>
      </c>
      <c r="C32" s="33">
        <v>0</v>
      </c>
      <c r="D32" s="11">
        <v>0</v>
      </c>
      <c r="E32" s="14">
        <v>0</v>
      </c>
    </row>
    <row r="33" spans="1:5">
      <c r="A33" s="157" t="s">
        <v>201</v>
      </c>
      <c r="B33" s="13">
        <v>3</v>
      </c>
      <c r="C33" s="33">
        <v>0</v>
      </c>
      <c r="D33" s="11">
        <v>0</v>
      </c>
      <c r="E33" s="14">
        <v>0</v>
      </c>
    </row>
    <row r="34" spans="1:5" ht="15" thickBot="1">
      <c r="A34" s="158" t="s">
        <v>635</v>
      </c>
      <c r="B34" s="13">
        <v>1</v>
      </c>
      <c r="C34" s="33">
        <v>0</v>
      </c>
      <c r="D34" s="11">
        <v>0</v>
      </c>
      <c r="E34" s="14">
        <v>0</v>
      </c>
    </row>
    <row r="35" spans="1:5" ht="15" thickBot="1">
      <c r="A35" s="58" t="s">
        <v>3173</v>
      </c>
      <c r="B35" s="15">
        <v>41</v>
      </c>
      <c r="C35" s="37">
        <v>2</v>
      </c>
      <c r="D35" s="38">
        <v>4.878048780487805E-2</v>
      </c>
      <c r="E35" s="59">
        <v>3834357.75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1064-AD1C-46A8-A6A9-566A456732C4}">
  <dimension ref="A1:E80"/>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3213</v>
      </c>
      <c r="B1" s="9"/>
      <c r="C1" s="9"/>
    </row>
    <row r="2" spans="1:5" ht="15" thickBot="1">
      <c r="A2" s="56" t="s">
        <v>3197</v>
      </c>
      <c r="B2" s="77" t="s">
        <v>132</v>
      </c>
      <c r="C2" s="78" t="s">
        <v>133</v>
      </c>
      <c r="D2" s="78" t="s">
        <v>134</v>
      </c>
      <c r="E2" s="79" t="s">
        <v>135</v>
      </c>
    </row>
    <row r="3" spans="1:5" ht="15" thickBot="1">
      <c r="A3" s="97" t="s">
        <v>147</v>
      </c>
      <c r="B3" s="52">
        <v>1894</v>
      </c>
      <c r="C3" s="53">
        <v>234</v>
      </c>
      <c r="D3" s="54">
        <v>0.1235480464625132</v>
      </c>
      <c r="E3" s="55">
        <v>429874352.88</v>
      </c>
    </row>
    <row r="5" spans="1:5" s="161" customFormat="1" ht="15" thickBot="1">
      <c r="A5" s="159" t="s">
        <v>3214</v>
      </c>
      <c r="B5" s="160"/>
      <c r="C5" s="160"/>
    </row>
    <row r="6" spans="1:5" s="161" customFormat="1" ht="15" thickBot="1">
      <c r="A6" s="162" t="s">
        <v>3197</v>
      </c>
      <c r="B6" s="77" t="s">
        <v>132</v>
      </c>
      <c r="C6" s="78" t="s">
        <v>133</v>
      </c>
      <c r="D6" s="78" t="s">
        <v>134</v>
      </c>
      <c r="E6" s="79" t="s">
        <v>135</v>
      </c>
    </row>
    <row r="7" spans="1:5" s="161" customFormat="1">
      <c r="A7" s="163" t="s">
        <v>3215</v>
      </c>
      <c r="B7" s="164">
        <v>168</v>
      </c>
      <c r="C7" s="165">
        <v>39</v>
      </c>
      <c r="D7" s="166">
        <v>0.23214285714285715</v>
      </c>
      <c r="E7" s="167">
        <v>114808184.51000001</v>
      </c>
    </row>
    <row r="8" spans="1:5" s="161" customFormat="1">
      <c r="A8" s="168" t="s">
        <v>3216</v>
      </c>
      <c r="B8" s="169">
        <v>233</v>
      </c>
      <c r="C8" s="170">
        <v>28</v>
      </c>
      <c r="D8" s="171">
        <v>0.12017167381974249</v>
      </c>
      <c r="E8" s="172">
        <v>81771075.780000001</v>
      </c>
    </row>
    <row r="9" spans="1:5" s="161" customFormat="1">
      <c r="A9" s="168" t="s">
        <v>3217</v>
      </c>
      <c r="B9" s="169">
        <v>353</v>
      </c>
      <c r="C9" s="170">
        <v>37</v>
      </c>
      <c r="D9" s="171">
        <v>0.10481586402266289</v>
      </c>
      <c r="E9" s="172">
        <v>100001317</v>
      </c>
    </row>
    <row r="10" spans="1:5" s="161" customFormat="1">
      <c r="A10" s="168" t="s">
        <v>3218</v>
      </c>
      <c r="B10" s="169">
        <v>453</v>
      </c>
      <c r="C10" s="170">
        <v>50</v>
      </c>
      <c r="D10" s="171">
        <v>0.11037527593818984</v>
      </c>
      <c r="E10" s="172">
        <v>79895687.780000001</v>
      </c>
    </row>
    <row r="11" spans="1:5" s="161" customFormat="1" ht="15" thickBot="1">
      <c r="A11" s="173" t="s">
        <v>3219</v>
      </c>
      <c r="B11" s="174">
        <v>687</v>
      </c>
      <c r="C11" s="175">
        <v>80</v>
      </c>
      <c r="D11" s="176">
        <v>0.11644832605531295</v>
      </c>
      <c r="E11" s="177">
        <v>53398087.809999995</v>
      </c>
    </row>
    <row r="12" spans="1:5" s="161" customFormat="1" ht="15" thickBot="1">
      <c r="A12" s="178" t="s">
        <v>3173</v>
      </c>
      <c r="B12" s="179">
        <v>1894</v>
      </c>
      <c r="C12" s="180">
        <v>234</v>
      </c>
      <c r="D12" s="181">
        <v>0.1235480464625132</v>
      </c>
      <c r="E12" s="182">
        <v>429874352.88000005</v>
      </c>
    </row>
    <row r="13" spans="1:5" s="161" customFormat="1"/>
    <row r="14" spans="1:5" ht="15" thickBot="1">
      <c r="A14" s="4" t="s">
        <v>3220</v>
      </c>
      <c r="B14" s="9"/>
      <c r="C14" s="9"/>
    </row>
    <row r="15" spans="1:5" ht="15" thickBot="1">
      <c r="A15" s="57" t="s">
        <v>3167</v>
      </c>
      <c r="B15" s="77" t="s">
        <v>132</v>
      </c>
      <c r="C15" s="78" t="s">
        <v>133</v>
      </c>
      <c r="D15" s="78" t="s">
        <v>134</v>
      </c>
      <c r="E15" s="79" t="s">
        <v>135</v>
      </c>
    </row>
    <row r="16" spans="1:5">
      <c r="A16" s="67" t="s">
        <v>490</v>
      </c>
      <c r="B16" s="42">
        <v>30</v>
      </c>
      <c r="C16" s="43">
        <v>8</v>
      </c>
      <c r="D16" s="44">
        <v>0.26666666666666666</v>
      </c>
      <c r="E16" s="45">
        <v>18421295.299999997</v>
      </c>
    </row>
    <row r="17" spans="1:5">
      <c r="A17" s="16" t="s">
        <v>202</v>
      </c>
      <c r="B17" s="42">
        <v>623</v>
      </c>
      <c r="C17" s="43">
        <v>74</v>
      </c>
      <c r="D17" s="44">
        <v>0.1187800963081862</v>
      </c>
      <c r="E17" s="45">
        <v>137865349.09999999</v>
      </c>
    </row>
    <row r="18" spans="1:5">
      <c r="A18" s="16" t="s">
        <v>464</v>
      </c>
      <c r="B18" s="42">
        <v>11</v>
      </c>
      <c r="C18" s="43">
        <v>0</v>
      </c>
      <c r="D18" s="44">
        <v>0</v>
      </c>
      <c r="E18" s="45">
        <v>0</v>
      </c>
    </row>
    <row r="19" spans="1:5">
      <c r="A19" s="16" t="s">
        <v>263</v>
      </c>
      <c r="B19" s="42">
        <v>270</v>
      </c>
      <c r="C19" s="43">
        <v>26</v>
      </c>
      <c r="D19" s="44">
        <v>9.6296296296296297E-2</v>
      </c>
      <c r="E19" s="45">
        <v>53878308.119999997</v>
      </c>
    </row>
    <row r="20" spans="1:5">
      <c r="A20" s="16" t="s">
        <v>187</v>
      </c>
      <c r="B20" s="42">
        <v>133</v>
      </c>
      <c r="C20" s="43">
        <v>19</v>
      </c>
      <c r="D20" s="44">
        <v>0.14285714285714285</v>
      </c>
      <c r="E20" s="45">
        <v>30256335</v>
      </c>
    </row>
    <row r="21" spans="1:5">
      <c r="A21" s="16" t="s">
        <v>421</v>
      </c>
      <c r="B21" s="42">
        <v>16</v>
      </c>
      <c r="C21" s="43">
        <v>1</v>
      </c>
      <c r="D21" s="44">
        <v>6.25E-2</v>
      </c>
      <c r="E21" s="45">
        <v>2974620</v>
      </c>
    </row>
    <row r="22" spans="1:5">
      <c r="A22" s="16" t="s">
        <v>218</v>
      </c>
      <c r="B22" s="42">
        <v>702</v>
      </c>
      <c r="C22" s="43">
        <v>97</v>
      </c>
      <c r="D22" s="44">
        <v>0.13817663817663817</v>
      </c>
      <c r="E22" s="45">
        <v>175315498.35999998</v>
      </c>
    </row>
    <row r="23" spans="1:5" ht="15" thickBot="1">
      <c r="A23" s="16" t="s">
        <v>285</v>
      </c>
      <c r="B23" s="42">
        <v>109</v>
      </c>
      <c r="C23" s="43">
        <v>9</v>
      </c>
      <c r="D23" s="44">
        <v>8.2568807339449546E-2</v>
      </c>
      <c r="E23" s="45">
        <v>11162947</v>
      </c>
    </row>
    <row r="24" spans="1:5" ht="15" thickBot="1">
      <c r="A24" s="58" t="s">
        <v>3173</v>
      </c>
      <c r="B24" s="15">
        <v>1894</v>
      </c>
      <c r="C24" s="37">
        <v>234</v>
      </c>
      <c r="D24" s="38">
        <v>0.1235480464625132</v>
      </c>
      <c r="E24" s="59">
        <v>429874352.88</v>
      </c>
    </row>
    <row r="25" spans="1:5">
      <c r="A25" s="4"/>
      <c r="B25" s="60"/>
      <c r="C25" s="60"/>
      <c r="D25" s="61"/>
      <c r="E25" s="62"/>
    </row>
    <row r="26" spans="1:5" ht="15" thickBot="1">
      <c r="A26" s="4" t="s">
        <v>3221</v>
      </c>
      <c r="B26" s="9"/>
      <c r="C26" s="9"/>
    </row>
    <row r="27" spans="1:5" ht="15" thickBot="1">
      <c r="A27" s="132" t="s">
        <v>166</v>
      </c>
      <c r="B27" s="77" t="s">
        <v>132</v>
      </c>
      <c r="C27" s="78" t="s">
        <v>133</v>
      </c>
      <c r="D27" s="78" t="s">
        <v>134</v>
      </c>
      <c r="E27" s="79" t="s">
        <v>135</v>
      </c>
    </row>
    <row r="28" spans="1:5" ht="15" customHeight="1">
      <c r="A28" s="153" t="s">
        <v>186</v>
      </c>
      <c r="B28" s="129">
        <v>82</v>
      </c>
      <c r="C28" s="33">
        <v>16</v>
      </c>
      <c r="D28" s="11">
        <v>0.1951219512195122</v>
      </c>
      <c r="E28" s="14">
        <v>26285120</v>
      </c>
    </row>
    <row r="29" spans="1:5" ht="15" customHeight="1">
      <c r="A29" s="130" t="s">
        <v>3170</v>
      </c>
      <c r="B29" s="129">
        <v>3</v>
      </c>
      <c r="C29" s="33">
        <v>0</v>
      </c>
      <c r="D29" s="11">
        <v>0</v>
      </c>
      <c r="E29" s="14">
        <v>0</v>
      </c>
    </row>
    <row r="30" spans="1:5">
      <c r="A30" s="130" t="s">
        <v>489</v>
      </c>
      <c r="B30" s="129">
        <v>23</v>
      </c>
      <c r="C30" s="33">
        <v>8</v>
      </c>
      <c r="D30" s="11">
        <v>0.34782608695652173</v>
      </c>
      <c r="E30" s="14">
        <v>18421295.299999997</v>
      </c>
    </row>
    <row r="31" spans="1:5">
      <c r="A31" s="130" t="s">
        <v>3171</v>
      </c>
      <c r="B31" s="129">
        <v>1</v>
      </c>
      <c r="C31" s="33">
        <v>0</v>
      </c>
      <c r="D31" s="11">
        <v>0</v>
      </c>
      <c r="E31" s="14">
        <v>0</v>
      </c>
    </row>
    <row r="32" spans="1:5">
      <c r="A32" s="130" t="s">
        <v>240</v>
      </c>
      <c r="B32" s="129">
        <v>23</v>
      </c>
      <c r="C32" s="33">
        <v>4</v>
      </c>
      <c r="D32" s="11">
        <v>0.17391304347826086</v>
      </c>
      <c r="E32" s="14">
        <v>10474996</v>
      </c>
    </row>
    <row r="33" spans="1:5">
      <c r="A33" s="130" t="s">
        <v>3172</v>
      </c>
      <c r="B33" s="129">
        <v>7</v>
      </c>
      <c r="C33" s="33">
        <v>1</v>
      </c>
      <c r="D33" s="11">
        <v>0.14285714285714285</v>
      </c>
      <c r="E33" s="14">
        <v>3035320</v>
      </c>
    </row>
    <row r="34" spans="1:5">
      <c r="A34" s="130" t="s">
        <v>1654</v>
      </c>
      <c r="B34" s="129">
        <v>17</v>
      </c>
      <c r="C34" s="33">
        <v>2</v>
      </c>
      <c r="D34" s="11">
        <v>0.11764705882352941</v>
      </c>
      <c r="E34" s="14">
        <v>5871420</v>
      </c>
    </row>
    <row r="35" spans="1:5">
      <c r="A35" s="130" t="s">
        <v>3018</v>
      </c>
      <c r="B35" s="129">
        <v>3</v>
      </c>
      <c r="C35" s="33">
        <v>0</v>
      </c>
      <c r="D35" s="11">
        <v>0</v>
      </c>
      <c r="E35" s="14">
        <v>0</v>
      </c>
    </row>
    <row r="36" spans="1:5">
      <c r="A36" s="130" t="s">
        <v>3036</v>
      </c>
      <c r="B36" s="129">
        <v>3</v>
      </c>
      <c r="C36" s="33">
        <v>0</v>
      </c>
      <c r="D36" s="11">
        <v>0</v>
      </c>
      <c r="E36" s="14">
        <v>0</v>
      </c>
    </row>
    <row r="37" spans="1:5">
      <c r="A37" s="130" t="s">
        <v>3174</v>
      </c>
      <c r="B37" s="129">
        <v>1</v>
      </c>
      <c r="C37" s="33">
        <v>0</v>
      </c>
      <c r="D37" s="11">
        <v>0</v>
      </c>
      <c r="E37" s="14">
        <v>0</v>
      </c>
    </row>
    <row r="38" spans="1:5">
      <c r="A38" s="130" t="s">
        <v>3175</v>
      </c>
      <c r="B38" s="129">
        <v>11</v>
      </c>
      <c r="C38" s="33">
        <v>0</v>
      </c>
      <c r="D38" s="11">
        <v>0</v>
      </c>
      <c r="E38" s="14">
        <v>0</v>
      </c>
    </row>
    <row r="39" spans="1:5">
      <c r="A39" s="130" t="s">
        <v>227</v>
      </c>
      <c r="B39" s="129">
        <v>4</v>
      </c>
      <c r="C39" s="33">
        <v>0</v>
      </c>
      <c r="D39" s="11">
        <v>0</v>
      </c>
      <c r="E39" s="14">
        <v>0</v>
      </c>
    </row>
    <row r="40" spans="1:5">
      <c r="A40" s="130" t="s">
        <v>3179</v>
      </c>
      <c r="B40" s="129">
        <v>2</v>
      </c>
      <c r="C40" s="33">
        <v>0</v>
      </c>
      <c r="D40" s="11">
        <v>0</v>
      </c>
      <c r="E40" s="14">
        <v>0</v>
      </c>
    </row>
    <row r="41" spans="1:5">
      <c r="A41" s="130" t="s">
        <v>284</v>
      </c>
      <c r="B41" s="129">
        <v>29</v>
      </c>
      <c r="C41" s="33">
        <v>5</v>
      </c>
      <c r="D41" s="11">
        <v>0.17241379310344829</v>
      </c>
      <c r="E41" s="14">
        <v>6398525</v>
      </c>
    </row>
    <row r="42" spans="1:5">
      <c r="A42" s="130" t="s">
        <v>3046</v>
      </c>
      <c r="B42" s="129">
        <v>32</v>
      </c>
      <c r="C42" s="33">
        <v>0</v>
      </c>
      <c r="D42" s="11">
        <v>0</v>
      </c>
      <c r="E42" s="14">
        <v>0</v>
      </c>
    </row>
    <row r="43" spans="1:5">
      <c r="A43" s="130" t="s">
        <v>1223</v>
      </c>
      <c r="B43" s="129">
        <v>16</v>
      </c>
      <c r="C43" s="33">
        <v>1</v>
      </c>
      <c r="D43" s="11">
        <v>6.25E-2</v>
      </c>
      <c r="E43" s="14">
        <v>608092</v>
      </c>
    </row>
    <row r="44" spans="1:5">
      <c r="A44" s="130" t="s">
        <v>326</v>
      </c>
      <c r="B44" s="129">
        <v>46</v>
      </c>
      <c r="C44" s="33">
        <v>3</v>
      </c>
      <c r="D44" s="11">
        <v>6.5217391304347824E-2</v>
      </c>
      <c r="E44" s="14">
        <v>3971215</v>
      </c>
    </row>
    <row r="45" spans="1:5">
      <c r="A45" s="130" t="s">
        <v>316</v>
      </c>
      <c r="B45" s="129">
        <v>17</v>
      </c>
      <c r="C45" s="33">
        <v>4</v>
      </c>
      <c r="D45" s="11">
        <v>0.23529411764705882</v>
      </c>
      <c r="E45" s="14">
        <v>7205950</v>
      </c>
    </row>
    <row r="46" spans="1:5">
      <c r="A46" s="130" t="s">
        <v>1332</v>
      </c>
      <c r="B46" s="129">
        <v>7</v>
      </c>
      <c r="C46" s="33">
        <v>1</v>
      </c>
      <c r="D46" s="11">
        <v>0.14285714285714285</v>
      </c>
      <c r="E46" s="14">
        <v>3035320</v>
      </c>
    </row>
    <row r="47" spans="1:5">
      <c r="A47" s="130" t="s">
        <v>306</v>
      </c>
      <c r="B47" s="129">
        <v>29</v>
      </c>
      <c r="C47" s="33">
        <v>4</v>
      </c>
      <c r="D47" s="11">
        <v>0.13793103448275862</v>
      </c>
      <c r="E47" s="14">
        <v>7066650</v>
      </c>
    </row>
    <row r="48" spans="1:5">
      <c r="A48" s="130" t="s">
        <v>363</v>
      </c>
      <c r="B48" s="129">
        <v>34</v>
      </c>
      <c r="C48" s="33">
        <v>0</v>
      </c>
      <c r="D48" s="11">
        <v>0</v>
      </c>
      <c r="E48" s="14">
        <v>0</v>
      </c>
    </row>
    <row r="49" spans="1:5">
      <c r="A49" s="183" t="s">
        <v>463</v>
      </c>
      <c r="B49" s="129">
        <v>11</v>
      </c>
      <c r="C49" s="33">
        <v>0</v>
      </c>
      <c r="D49" s="11">
        <v>0</v>
      </c>
      <c r="E49" s="14">
        <v>0</v>
      </c>
    </row>
    <row r="50" spans="1:5">
      <c r="A50" s="183" t="s">
        <v>453</v>
      </c>
      <c r="B50" s="129">
        <v>223</v>
      </c>
      <c r="C50" s="33">
        <v>28</v>
      </c>
      <c r="D50" s="11">
        <v>0.12556053811659193</v>
      </c>
      <c r="E50" s="14">
        <v>50492729.919999994</v>
      </c>
    </row>
    <row r="51" spans="1:5">
      <c r="A51" s="183" t="s">
        <v>402</v>
      </c>
      <c r="B51" s="129">
        <v>55</v>
      </c>
      <c r="C51" s="33">
        <v>9</v>
      </c>
      <c r="D51" s="11">
        <v>0.16363636363636364</v>
      </c>
      <c r="E51" s="14">
        <v>18113057.5</v>
      </c>
    </row>
    <row r="52" spans="1:5">
      <c r="A52" s="183" t="s">
        <v>3184</v>
      </c>
      <c r="B52" s="129">
        <v>8</v>
      </c>
      <c r="C52" s="33">
        <v>0</v>
      </c>
      <c r="D52" s="11">
        <v>0</v>
      </c>
      <c r="E52" s="14">
        <v>0</v>
      </c>
    </row>
    <row r="53" spans="1:5">
      <c r="A53" s="183" t="s">
        <v>3185</v>
      </c>
      <c r="B53" s="129">
        <v>1</v>
      </c>
      <c r="C53" s="33">
        <v>0</v>
      </c>
      <c r="D53" s="11">
        <v>0</v>
      </c>
      <c r="E53" s="14">
        <v>0</v>
      </c>
    </row>
    <row r="54" spans="1:5">
      <c r="A54" s="183" t="s">
        <v>392</v>
      </c>
      <c r="B54" s="129">
        <v>18</v>
      </c>
      <c r="C54" s="33">
        <v>1</v>
      </c>
      <c r="D54" s="11">
        <v>5.5555555555555552E-2</v>
      </c>
      <c r="E54" s="14">
        <v>3035320</v>
      </c>
    </row>
    <row r="55" spans="1:5">
      <c r="A55" s="183" t="s">
        <v>1527</v>
      </c>
      <c r="B55" s="129">
        <v>11</v>
      </c>
      <c r="C55" s="33">
        <v>1</v>
      </c>
      <c r="D55" s="11">
        <v>9.0909090909090912E-2</v>
      </c>
      <c r="E55" s="14">
        <v>1636800</v>
      </c>
    </row>
    <row r="56" spans="1:5">
      <c r="A56" s="183" t="s">
        <v>3186</v>
      </c>
      <c r="B56" s="129">
        <v>2</v>
      </c>
      <c r="C56" s="33">
        <v>0</v>
      </c>
      <c r="D56" s="11">
        <v>0</v>
      </c>
      <c r="E56" s="14">
        <v>0</v>
      </c>
    </row>
    <row r="57" spans="1:5">
      <c r="A57" s="183" t="s">
        <v>3187</v>
      </c>
      <c r="B57" s="129">
        <v>3</v>
      </c>
      <c r="C57" s="33">
        <v>0</v>
      </c>
      <c r="D57" s="11">
        <v>0</v>
      </c>
      <c r="E57" s="14">
        <v>0</v>
      </c>
    </row>
    <row r="58" spans="1:5">
      <c r="A58" s="183" t="s">
        <v>252</v>
      </c>
      <c r="B58" s="129">
        <v>1</v>
      </c>
      <c r="C58" s="33">
        <v>0</v>
      </c>
      <c r="D58" s="11">
        <v>0</v>
      </c>
      <c r="E58" s="14">
        <v>0</v>
      </c>
    </row>
    <row r="59" spans="1:5">
      <c r="A59" s="183" t="s">
        <v>3188</v>
      </c>
      <c r="B59" s="129">
        <v>4</v>
      </c>
      <c r="C59" s="33">
        <v>0</v>
      </c>
      <c r="D59" s="11">
        <v>0</v>
      </c>
      <c r="E59" s="14">
        <v>0</v>
      </c>
    </row>
    <row r="60" spans="1:5">
      <c r="A60" s="183" t="s">
        <v>3189</v>
      </c>
      <c r="B60" s="129">
        <v>6</v>
      </c>
      <c r="C60" s="33">
        <v>0</v>
      </c>
      <c r="D60" s="11">
        <v>0</v>
      </c>
      <c r="E60" s="14">
        <v>0</v>
      </c>
    </row>
    <row r="61" spans="1:5">
      <c r="A61" s="183" t="s">
        <v>1098</v>
      </c>
      <c r="B61" s="129">
        <v>30</v>
      </c>
      <c r="C61" s="33">
        <v>4</v>
      </c>
      <c r="D61" s="11">
        <v>0.13333333333333333</v>
      </c>
      <c r="E61" s="14">
        <v>8006615</v>
      </c>
    </row>
    <row r="62" spans="1:5">
      <c r="A62" s="183" t="s">
        <v>3190</v>
      </c>
      <c r="B62" s="129">
        <v>2</v>
      </c>
      <c r="C62" s="33">
        <v>0</v>
      </c>
      <c r="D62" s="11">
        <v>0</v>
      </c>
      <c r="E62" s="14">
        <v>0</v>
      </c>
    </row>
    <row r="63" spans="1:5">
      <c r="A63" s="183" t="s">
        <v>555</v>
      </c>
      <c r="B63" s="129">
        <v>31</v>
      </c>
      <c r="C63" s="33">
        <v>3</v>
      </c>
      <c r="D63" s="11">
        <v>9.6774193548387094E-2</v>
      </c>
      <c r="E63" s="14">
        <v>4231330</v>
      </c>
    </row>
    <row r="64" spans="1:5">
      <c r="A64" s="183" t="s">
        <v>2978</v>
      </c>
      <c r="B64" s="129">
        <v>4</v>
      </c>
      <c r="C64" s="33">
        <v>0</v>
      </c>
      <c r="D64" s="11">
        <v>0</v>
      </c>
      <c r="E64" s="14">
        <v>0</v>
      </c>
    </row>
    <row r="65" spans="1:5">
      <c r="A65" s="183" t="s">
        <v>262</v>
      </c>
      <c r="B65" s="129">
        <v>183</v>
      </c>
      <c r="C65" s="33">
        <v>15</v>
      </c>
      <c r="D65" s="11">
        <v>8.1967213114754092E-2</v>
      </c>
      <c r="E65" s="14">
        <v>29559783.119999997</v>
      </c>
    </row>
    <row r="66" spans="1:5">
      <c r="A66" s="183" t="s">
        <v>345</v>
      </c>
      <c r="B66" s="129">
        <v>52</v>
      </c>
      <c r="C66" s="33">
        <v>6</v>
      </c>
      <c r="D66" s="11">
        <v>0.11538461538461539</v>
      </c>
      <c r="E66" s="14">
        <v>15296531</v>
      </c>
    </row>
    <row r="67" spans="1:5">
      <c r="A67" s="183" t="s">
        <v>3191</v>
      </c>
      <c r="B67" s="129">
        <v>3</v>
      </c>
      <c r="C67" s="33">
        <v>0</v>
      </c>
      <c r="D67" s="11">
        <v>0</v>
      </c>
      <c r="E67" s="14">
        <v>0</v>
      </c>
    </row>
    <row r="68" spans="1:5">
      <c r="A68" s="183" t="s">
        <v>3108</v>
      </c>
      <c r="B68" s="129">
        <v>5</v>
      </c>
      <c r="C68" s="33">
        <v>0</v>
      </c>
      <c r="D68" s="11">
        <v>0</v>
      </c>
      <c r="E68" s="14">
        <v>0</v>
      </c>
    </row>
    <row r="69" spans="1:5">
      <c r="A69" s="183" t="s">
        <v>217</v>
      </c>
      <c r="B69" s="129">
        <v>227</v>
      </c>
      <c r="C69" s="33">
        <v>43</v>
      </c>
      <c r="D69" s="11">
        <v>0.1894273127753304</v>
      </c>
      <c r="E69" s="14">
        <v>66363313.940000005</v>
      </c>
    </row>
    <row r="70" spans="1:5">
      <c r="A70" s="183" t="s">
        <v>382</v>
      </c>
      <c r="B70" s="129">
        <v>205</v>
      </c>
      <c r="C70" s="33">
        <v>33</v>
      </c>
      <c r="D70" s="11">
        <v>0.16097560975609757</v>
      </c>
      <c r="E70" s="14">
        <v>61439385.300000004</v>
      </c>
    </row>
    <row r="71" spans="1:5">
      <c r="A71" s="183" t="s">
        <v>3192</v>
      </c>
      <c r="B71" s="129">
        <v>2</v>
      </c>
      <c r="C71" s="33">
        <v>0</v>
      </c>
      <c r="D71" s="11">
        <v>0</v>
      </c>
      <c r="E71" s="14">
        <v>0</v>
      </c>
    </row>
    <row r="72" spans="1:5">
      <c r="A72" s="183" t="s">
        <v>201</v>
      </c>
      <c r="B72" s="129">
        <v>292</v>
      </c>
      <c r="C72" s="33">
        <v>37</v>
      </c>
      <c r="D72" s="11">
        <v>0.12671232876712329</v>
      </c>
      <c r="E72" s="14">
        <v>70557833.799999997</v>
      </c>
    </row>
    <row r="73" spans="1:5">
      <c r="A73" s="183" t="s">
        <v>420</v>
      </c>
      <c r="B73" s="129">
        <v>16</v>
      </c>
      <c r="C73" s="33">
        <v>1</v>
      </c>
      <c r="D73" s="11">
        <v>6.25E-2</v>
      </c>
      <c r="E73" s="14">
        <v>2974620</v>
      </c>
    </row>
    <row r="74" spans="1:5">
      <c r="A74" s="183" t="s">
        <v>562</v>
      </c>
      <c r="B74" s="129">
        <v>25</v>
      </c>
      <c r="C74" s="33">
        <v>1</v>
      </c>
      <c r="D74" s="11">
        <v>0.04</v>
      </c>
      <c r="E74" s="14">
        <v>1636800</v>
      </c>
    </row>
    <row r="75" spans="1:5">
      <c r="A75" s="183" t="s">
        <v>3012</v>
      </c>
      <c r="B75" s="129">
        <v>2</v>
      </c>
      <c r="C75" s="33">
        <v>0</v>
      </c>
      <c r="D75" s="11">
        <v>0</v>
      </c>
      <c r="E75" s="14">
        <v>0</v>
      </c>
    </row>
    <row r="76" spans="1:5">
      <c r="A76" s="183" t="s">
        <v>635</v>
      </c>
      <c r="B76" s="129">
        <v>49</v>
      </c>
      <c r="C76" s="33">
        <v>3</v>
      </c>
      <c r="D76" s="11">
        <v>6.1224489795918366E-2</v>
      </c>
      <c r="E76" s="14">
        <v>4156330</v>
      </c>
    </row>
    <row r="77" spans="1:5">
      <c r="A77" s="183" t="s">
        <v>3193</v>
      </c>
      <c r="B77" s="129">
        <v>9</v>
      </c>
      <c r="C77" s="33">
        <v>0</v>
      </c>
      <c r="D77" s="11">
        <v>0</v>
      </c>
      <c r="E77" s="14">
        <v>0</v>
      </c>
    </row>
    <row r="78" spans="1:5">
      <c r="A78" s="183" t="s">
        <v>3194</v>
      </c>
      <c r="B78" s="129">
        <v>8</v>
      </c>
      <c r="C78" s="33">
        <v>0</v>
      </c>
      <c r="D78" s="11">
        <v>0</v>
      </c>
      <c r="E78" s="14">
        <v>0</v>
      </c>
    </row>
    <row r="79" spans="1:5" ht="15" thickBot="1">
      <c r="A79" s="155" t="s">
        <v>3042</v>
      </c>
      <c r="B79" s="129">
        <v>16</v>
      </c>
      <c r="C79" s="33">
        <v>0</v>
      </c>
      <c r="D79" s="11">
        <v>0</v>
      </c>
      <c r="E79" s="14">
        <v>0</v>
      </c>
    </row>
    <row r="80" spans="1:5" ht="15" thickBot="1">
      <c r="A80" s="133" t="s">
        <v>3173</v>
      </c>
      <c r="B80" s="15">
        <v>1894</v>
      </c>
      <c r="C80" s="37">
        <v>234</v>
      </c>
      <c r="D80" s="38">
        <v>0.1235480464625132</v>
      </c>
      <c r="E80" s="59">
        <v>429874352.88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99C6-E5FD-44A7-AEC8-1D7AE195838E}">
  <dimension ref="A1:E15"/>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3222</v>
      </c>
      <c r="B1" s="9"/>
      <c r="C1" s="9"/>
    </row>
    <row r="2" spans="1:5" ht="15" thickBot="1">
      <c r="A2" s="56" t="s">
        <v>3197</v>
      </c>
      <c r="B2" s="77" t="s">
        <v>132</v>
      </c>
      <c r="C2" s="78" t="s">
        <v>133</v>
      </c>
      <c r="D2" s="78" t="s">
        <v>134</v>
      </c>
      <c r="E2" s="79" t="s">
        <v>135</v>
      </c>
    </row>
    <row r="3" spans="1:5" ht="15" thickBot="1">
      <c r="A3" s="65" t="s">
        <v>149</v>
      </c>
      <c r="B3" s="52">
        <v>2</v>
      </c>
      <c r="C3" s="53">
        <v>2</v>
      </c>
      <c r="D3" s="54">
        <v>1</v>
      </c>
      <c r="E3" s="55">
        <v>999702.39999999991</v>
      </c>
    </row>
    <row r="5" spans="1:5" ht="15" thickBot="1">
      <c r="A5" s="4" t="s">
        <v>3223</v>
      </c>
      <c r="B5" s="9"/>
      <c r="C5" s="9"/>
    </row>
    <row r="6" spans="1:5" ht="15" thickBot="1">
      <c r="A6" s="57" t="s">
        <v>3167</v>
      </c>
      <c r="B6" s="77" t="s">
        <v>132</v>
      </c>
      <c r="C6" s="78" t="s">
        <v>133</v>
      </c>
      <c r="D6" s="78" t="s">
        <v>134</v>
      </c>
      <c r="E6" s="79" t="s">
        <v>135</v>
      </c>
    </row>
    <row r="7" spans="1:5">
      <c r="A7" s="67" t="s">
        <v>490</v>
      </c>
      <c r="B7" s="42">
        <v>1</v>
      </c>
      <c r="C7" s="43">
        <v>1</v>
      </c>
      <c r="D7" s="44">
        <v>1</v>
      </c>
      <c r="E7" s="45">
        <v>499865.05</v>
      </c>
    </row>
    <row r="8" spans="1:5" ht="15" thickBot="1">
      <c r="A8" s="16" t="s">
        <v>218</v>
      </c>
      <c r="B8" s="42">
        <v>1</v>
      </c>
      <c r="C8" s="43">
        <v>1</v>
      </c>
      <c r="D8" s="44">
        <v>1</v>
      </c>
      <c r="E8" s="45">
        <v>499837.35</v>
      </c>
    </row>
    <row r="9" spans="1:5" ht="15" thickBot="1">
      <c r="A9" s="58" t="s">
        <v>3173</v>
      </c>
      <c r="B9" s="15">
        <v>2</v>
      </c>
      <c r="C9" s="37">
        <v>2</v>
      </c>
      <c r="D9" s="38">
        <v>1</v>
      </c>
      <c r="E9" s="59">
        <v>999702.39999999991</v>
      </c>
    </row>
    <row r="10" spans="1:5">
      <c r="A10" s="4"/>
      <c r="B10" s="60"/>
      <c r="C10" s="60"/>
      <c r="D10" s="61"/>
      <c r="E10" s="62"/>
    </row>
    <row r="11" spans="1:5" ht="15" thickBot="1">
      <c r="A11" s="4" t="s">
        <v>3224</v>
      </c>
      <c r="B11" s="9"/>
      <c r="C11" s="9"/>
    </row>
    <row r="12" spans="1:5" ht="15" thickBot="1">
      <c r="A12" s="63" t="s">
        <v>166</v>
      </c>
      <c r="B12" s="77" t="s">
        <v>132</v>
      </c>
      <c r="C12" s="78" t="s">
        <v>133</v>
      </c>
      <c r="D12" s="78" t="s">
        <v>134</v>
      </c>
      <c r="E12" s="79" t="s">
        <v>135</v>
      </c>
    </row>
    <row r="13" spans="1:5">
      <c r="A13" s="156" t="s">
        <v>1851</v>
      </c>
      <c r="B13" s="34">
        <v>1</v>
      </c>
      <c r="C13" s="47">
        <v>1</v>
      </c>
      <c r="D13" s="46">
        <v>1</v>
      </c>
      <c r="E13" s="48">
        <v>499865.05</v>
      </c>
    </row>
    <row r="14" spans="1:5" ht="15" thickBot="1">
      <c r="A14" s="158" t="s">
        <v>1527</v>
      </c>
      <c r="B14" s="13">
        <v>1</v>
      </c>
      <c r="C14" s="33">
        <v>1</v>
      </c>
      <c r="D14" s="11">
        <v>1</v>
      </c>
      <c r="E14" s="14">
        <v>499837.35</v>
      </c>
    </row>
    <row r="15" spans="1:5" ht="15" thickBot="1">
      <c r="A15" s="58" t="s">
        <v>3173</v>
      </c>
      <c r="B15" s="15">
        <v>2</v>
      </c>
      <c r="C15" s="37">
        <v>2</v>
      </c>
      <c r="D15" s="38">
        <v>1</v>
      </c>
      <c r="E15" s="59">
        <v>999702.39999999991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0D28C-3DE0-4964-9F7E-E3BFB32718E2}">
  <dimension ref="A1:E59"/>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3225</v>
      </c>
      <c r="B1" s="9"/>
      <c r="C1" s="9"/>
    </row>
    <row r="2" spans="1:5" ht="15" thickBot="1">
      <c r="A2" s="56" t="s">
        <v>3197</v>
      </c>
      <c r="B2" s="77" t="s">
        <v>132</v>
      </c>
      <c r="C2" s="78" t="s">
        <v>133</v>
      </c>
      <c r="D2" s="78" t="s">
        <v>134</v>
      </c>
      <c r="E2" s="79" t="s">
        <v>135</v>
      </c>
    </row>
    <row r="3" spans="1:5" ht="15" thickBot="1">
      <c r="A3" s="97" t="s">
        <v>3226</v>
      </c>
      <c r="B3" s="52">
        <v>36</v>
      </c>
      <c r="C3" s="53">
        <v>6</v>
      </c>
      <c r="D3" s="54">
        <v>0.16666666666666666</v>
      </c>
      <c r="E3" s="55">
        <v>18000000</v>
      </c>
    </row>
    <row r="4" spans="1:5" ht="15" thickBot="1">
      <c r="A4" s="97" t="s">
        <v>3227</v>
      </c>
      <c r="B4" s="52">
        <v>54</v>
      </c>
      <c r="C4" s="53">
        <v>5</v>
      </c>
      <c r="D4" s="54">
        <v>9.2592592592592587E-2</v>
      </c>
      <c r="E4" s="55">
        <v>15000000</v>
      </c>
    </row>
    <row r="5" spans="1:5" ht="15" thickBot="1">
      <c r="A5" s="97" t="s">
        <v>3228</v>
      </c>
      <c r="B5" s="52">
        <v>39</v>
      </c>
      <c r="C5" s="53">
        <v>6</v>
      </c>
      <c r="D5" s="54">
        <v>0.15384615384615385</v>
      </c>
      <c r="E5" s="55">
        <v>18000000</v>
      </c>
    </row>
    <row r="6" spans="1:5" ht="15" thickBot="1">
      <c r="A6" s="97" t="s">
        <v>3229</v>
      </c>
      <c r="B6" s="52">
        <v>42</v>
      </c>
      <c r="C6" s="53">
        <v>5</v>
      </c>
      <c r="D6" s="54">
        <v>0.11904761904761904</v>
      </c>
      <c r="E6" s="55">
        <v>15000000</v>
      </c>
    </row>
    <row r="7" spans="1:5" ht="15" thickBot="1">
      <c r="A7" s="58" t="s">
        <v>3173</v>
      </c>
      <c r="B7" s="15">
        <v>171</v>
      </c>
      <c r="C7" s="37">
        <v>22</v>
      </c>
      <c r="D7" s="38">
        <v>0.12865497076023391</v>
      </c>
      <c r="E7" s="59">
        <v>66000000</v>
      </c>
    </row>
    <row r="9" spans="1:5" ht="15" thickBot="1">
      <c r="A9" s="4" t="s">
        <v>3230</v>
      </c>
      <c r="B9" s="9"/>
      <c r="C9" s="9"/>
    </row>
    <row r="10" spans="1:5" ht="15" thickBot="1">
      <c r="A10" s="57" t="s">
        <v>3167</v>
      </c>
      <c r="B10" s="77" t="s">
        <v>132</v>
      </c>
      <c r="C10" s="78" t="s">
        <v>133</v>
      </c>
      <c r="D10" s="78" t="s">
        <v>134</v>
      </c>
      <c r="E10" s="79" t="s">
        <v>135</v>
      </c>
    </row>
    <row r="11" spans="1:5">
      <c r="A11" s="67" t="s">
        <v>490</v>
      </c>
      <c r="B11" s="42">
        <v>4</v>
      </c>
      <c r="C11" s="43">
        <v>0</v>
      </c>
      <c r="D11" s="44">
        <v>0</v>
      </c>
      <c r="E11" s="45">
        <v>0</v>
      </c>
    </row>
    <row r="12" spans="1:5">
      <c r="A12" s="16" t="s">
        <v>202</v>
      </c>
      <c r="B12" s="42">
        <v>55</v>
      </c>
      <c r="C12" s="43">
        <v>8</v>
      </c>
      <c r="D12" s="44">
        <v>0.14545454545454545</v>
      </c>
      <c r="E12" s="45">
        <v>24000000</v>
      </c>
    </row>
    <row r="13" spans="1:5">
      <c r="A13" s="16" t="s">
        <v>464</v>
      </c>
      <c r="B13" s="42">
        <v>3</v>
      </c>
      <c r="C13" s="43">
        <v>3</v>
      </c>
      <c r="D13" s="44">
        <v>1</v>
      </c>
      <c r="E13" s="45">
        <v>9000000</v>
      </c>
    </row>
    <row r="14" spans="1:5">
      <c r="A14" s="16" t="s">
        <v>263</v>
      </c>
      <c r="B14" s="42">
        <v>23</v>
      </c>
      <c r="C14" s="43">
        <v>1</v>
      </c>
      <c r="D14" s="44">
        <v>4.3478260869565216E-2</v>
      </c>
      <c r="E14" s="45">
        <v>3000000</v>
      </c>
    </row>
    <row r="15" spans="1:5">
      <c r="A15" s="16" t="s">
        <v>187</v>
      </c>
      <c r="B15" s="42">
        <v>11</v>
      </c>
      <c r="C15" s="43">
        <v>3</v>
      </c>
      <c r="D15" s="44">
        <v>0.27272727272727271</v>
      </c>
      <c r="E15" s="45">
        <v>9000000</v>
      </c>
    </row>
    <row r="16" spans="1:5">
      <c r="A16" s="16" t="s">
        <v>421</v>
      </c>
      <c r="B16" s="42">
        <v>1</v>
      </c>
      <c r="C16" s="43">
        <v>0</v>
      </c>
      <c r="D16" s="44">
        <v>0</v>
      </c>
      <c r="E16" s="45">
        <v>0</v>
      </c>
    </row>
    <row r="17" spans="1:5">
      <c r="A17" s="16" t="s">
        <v>218</v>
      </c>
      <c r="B17" s="42">
        <v>67</v>
      </c>
      <c r="C17" s="43">
        <v>7</v>
      </c>
      <c r="D17" s="44">
        <v>0.1044776119402985</v>
      </c>
      <c r="E17" s="45">
        <v>21000000</v>
      </c>
    </row>
    <row r="18" spans="1:5" ht="15" thickBot="1">
      <c r="A18" s="16" t="s">
        <v>285</v>
      </c>
      <c r="B18" s="42">
        <v>7</v>
      </c>
      <c r="C18" s="43">
        <v>0</v>
      </c>
      <c r="D18" s="44">
        <v>0</v>
      </c>
      <c r="E18" s="45">
        <v>0</v>
      </c>
    </row>
    <row r="19" spans="1:5" ht="15" thickBot="1">
      <c r="A19" s="58" t="s">
        <v>3173</v>
      </c>
      <c r="B19" s="15">
        <v>171</v>
      </c>
      <c r="C19" s="37">
        <v>22</v>
      </c>
      <c r="D19" s="38">
        <v>0.12865497076023391</v>
      </c>
      <c r="E19" s="59">
        <v>66000000</v>
      </c>
    </row>
    <row r="20" spans="1:5">
      <c r="A20" s="4"/>
      <c r="B20" s="60"/>
      <c r="C20" s="60"/>
      <c r="D20" s="61"/>
      <c r="E20" s="62"/>
    </row>
    <row r="21" spans="1:5" ht="15" thickBot="1">
      <c r="A21" s="4" t="s">
        <v>3231</v>
      </c>
      <c r="B21" s="9"/>
      <c r="C21" s="9"/>
    </row>
    <row r="22" spans="1:5" ht="15" thickBot="1">
      <c r="A22" s="132" t="s">
        <v>166</v>
      </c>
      <c r="B22" s="184" t="s">
        <v>132</v>
      </c>
      <c r="C22" s="185" t="s">
        <v>133</v>
      </c>
      <c r="D22" s="185" t="s">
        <v>134</v>
      </c>
      <c r="E22" s="186" t="s">
        <v>135</v>
      </c>
    </row>
    <row r="23" spans="1:5" ht="15" customHeight="1">
      <c r="A23" s="187" t="s">
        <v>186</v>
      </c>
      <c r="B23" s="47">
        <v>5</v>
      </c>
      <c r="C23" s="47">
        <v>0</v>
      </c>
      <c r="D23" s="46">
        <v>0</v>
      </c>
      <c r="E23" s="48">
        <v>0</v>
      </c>
    </row>
    <row r="24" spans="1:5" ht="15" customHeight="1">
      <c r="A24" s="188" t="s">
        <v>489</v>
      </c>
      <c r="B24" s="33">
        <v>3</v>
      </c>
      <c r="C24" s="33">
        <v>0</v>
      </c>
      <c r="D24" s="11">
        <v>0</v>
      </c>
      <c r="E24" s="14">
        <v>0</v>
      </c>
    </row>
    <row r="25" spans="1:5">
      <c r="A25" s="188" t="s">
        <v>240</v>
      </c>
      <c r="B25" s="33">
        <v>2</v>
      </c>
      <c r="C25" s="33">
        <v>0</v>
      </c>
      <c r="D25" s="11">
        <v>0</v>
      </c>
      <c r="E25" s="14">
        <v>0</v>
      </c>
    </row>
    <row r="26" spans="1:5">
      <c r="A26" s="188" t="s">
        <v>610</v>
      </c>
      <c r="B26" s="33">
        <v>1</v>
      </c>
      <c r="C26" s="33">
        <v>1</v>
      </c>
      <c r="D26" s="11">
        <v>1</v>
      </c>
      <c r="E26" s="14">
        <v>3000000</v>
      </c>
    </row>
    <row r="27" spans="1:5">
      <c r="A27" s="188" t="s">
        <v>1654</v>
      </c>
      <c r="B27" s="33">
        <v>1</v>
      </c>
      <c r="C27" s="33">
        <v>1</v>
      </c>
      <c r="D27" s="11">
        <v>1</v>
      </c>
      <c r="E27" s="14">
        <v>3000000</v>
      </c>
    </row>
    <row r="28" spans="1:5">
      <c r="A28" s="188" t="s">
        <v>3036</v>
      </c>
      <c r="B28" s="33">
        <v>1</v>
      </c>
      <c r="C28" s="33">
        <v>0</v>
      </c>
      <c r="D28" s="11">
        <v>0</v>
      </c>
      <c r="E28" s="14">
        <v>0</v>
      </c>
    </row>
    <row r="29" spans="1:5">
      <c r="A29" s="188" t="s">
        <v>2017</v>
      </c>
      <c r="B29" s="33">
        <v>1</v>
      </c>
      <c r="C29" s="33">
        <v>1</v>
      </c>
      <c r="D29" s="11">
        <v>1</v>
      </c>
      <c r="E29" s="14">
        <v>3000000</v>
      </c>
    </row>
    <row r="30" spans="1:5">
      <c r="A30" s="188" t="s">
        <v>227</v>
      </c>
      <c r="B30" s="33">
        <v>4</v>
      </c>
      <c r="C30" s="33">
        <v>0</v>
      </c>
      <c r="D30" s="11">
        <v>0</v>
      </c>
      <c r="E30" s="14">
        <v>0</v>
      </c>
    </row>
    <row r="31" spans="1:5">
      <c r="A31" s="188" t="s">
        <v>1851</v>
      </c>
      <c r="B31" s="33">
        <v>1</v>
      </c>
      <c r="C31" s="33">
        <v>0</v>
      </c>
      <c r="D31" s="11">
        <v>0</v>
      </c>
      <c r="E31" s="14">
        <v>0</v>
      </c>
    </row>
    <row r="32" spans="1:5">
      <c r="A32" s="188" t="s">
        <v>284</v>
      </c>
      <c r="B32" s="33">
        <v>1</v>
      </c>
      <c r="C32" s="33">
        <v>0</v>
      </c>
      <c r="D32" s="11">
        <v>0</v>
      </c>
      <c r="E32" s="14">
        <v>0</v>
      </c>
    </row>
    <row r="33" spans="1:5">
      <c r="A33" s="188" t="s">
        <v>3046</v>
      </c>
      <c r="B33" s="33">
        <v>5</v>
      </c>
      <c r="C33" s="33">
        <v>0</v>
      </c>
      <c r="D33" s="11">
        <v>0</v>
      </c>
      <c r="E33" s="14">
        <v>0</v>
      </c>
    </row>
    <row r="34" spans="1:5">
      <c r="A34" s="188" t="s">
        <v>326</v>
      </c>
      <c r="B34" s="33">
        <v>6</v>
      </c>
      <c r="C34" s="33">
        <v>3</v>
      </c>
      <c r="D34" s="11">
        <v>0.5</v>
      </c>
      <c r="E34" s="14">
        <v>9000000</v>
      </c>
    </row>
    <row r="35" spans="1:5">
      <c r="A35" s="188" t="s">
        <v>3183</v>
      </c>
      <c r="B35" s="33">
        <v>2</v>
      </c>
      <c r="C35" s="33">
        <v>0</v>
      </c>
      <c r="D35" s="11">
        <v>0</v>
      </c>
      <c r="E35" s="14">
        <v>0</v>
      </c>
    </row>
    <row r="36" spans="1:5">
      <c r="A36" s="188" t="s">
        <v>1332</v>
      </c>
      <c r="B36" s="33">
        <v>1</v>
      </c>
      <c r="C36" s="33">
        <v>0</v>
      </c>
      <c r="D36" s="11">
        <v>0</v>
      </c>
      <c r="E36" s="14">
        <v>0</v>
      </c>
    </row>
    <row r="37" spans="1:5">
      <c r="A37" s="188" t="s">
        <v>306</v>
      </c>
      <c r="B37" s="33">
        <v>2</v>
      </c>
      <c r="C37" s="33">
        <v>0</v>
      </c>
      <c r="D37" s="11">
        <v>0</v>
      </c>
      <c r="E37" s="14">
        <v>0</v>
      </c>
    </row>
    <row r="38" spans="1:5">
      <c r="A38" s="188" t="s">
        <v>363</v>
      </c>
      <c r="B38" s="33">
        <v>4</v>
      </c>
      <c r="C38" s="33">
        <v>0</v>
      </c>
      <c r="D38" s="11">
        <v>0</v>
      </c>
      <c r="E38" s="14">
        <v>0</v>
      </c>
    </row>
    <row r="39" spans="1:5">
      <c r="A39" s="188" t="s">
        <v>463</v>
      </c>
      <c r="B39" s="33">
        <v>2</v>
      </c>
      <c r="C39" s="33">
        <v>2</v>
      </c>
      <c r="D39" s="11">
        <v>1</v>
      </c>
      <c r="E39" s="14">
        <v>6000000</v>
      </c>
    </row>
    <row r="40" spans="1:5">
      <c r="A40" s="188" t="s">
        <v>453</v>
      </c>
      <c r="B40" s="33">
        <v>21</v>
      </c>
      <c r="C40" s="33">
        <v>2</v>
      </c>
      <c r="D40" s="11">
        <v>9.5238095238095233E-2</v>
      </c>
      <c r="E40" s="14">
        <v>6000000</v>
      </c>
    </row>
    <row r="41" spans="1:5">
      <c r="A41" s="188" t="s">
        <v>402</v>
      </c>
      <c r="B41" s="33">
        <v>6</v>
      </c>
      <c r="C41" s="33">
        <v>1</v>
      </c>
      <c r="D41" s="11">
        <v>0.16666666666666666</v>
      </c>
      <c r="E41" s="14">
        <v>3000000</v>
      </c>
    </row>
    <row r="42" spans="1:5">
      <c r="A42" s="188" t="s">
        <v>3184</v>
      </c>
      <c r="B42" s="33">
        <v>1</v>
      </c>
      <c r="C42" s="33">
        <v>0</v>
      </c>
      <c r="D42" s="11">
        <v>0</v>
      </c>
      <c r="E42" s="14">
        <v>0</v>
      </c>
    </row>
    <row r="43" spans="1:5">
      <c r="A43" s="189" t="s">
        <v>392</v>
      </c>
      <c r="B43" s="33">
        <v>1</v>
      </c>
      <c r="C43" s="33">
        <v>0</v>
      </c>
      <c r="D43" s="11">
        <v>0</v>
      </c>
      <c r="E43" s="14">
        <v>0</v>
      </c>
    </row>
    <row r="44" spans="1:5">
      <c r="A44" s="189" t="s">
        <v>1527</v>
      </c>
      <c r="B44" s="33">
        <v>2</v>
      </c>
      <c r="C44" s="33">
        <v>0</v>
      </c>
      <c r="D44" s="11">
        <v>0</v>
      </c>
      <c r="E44" s="14">
        <v>0</v>
      </c>
    </row>
    <row r="45" spans="1:5">
      <c r="A45" s="189" t="s">
        <v>1098</v>
      </c>
      <c r="B45" s="33">
        <v>1</v>
      </c>
      <c r="C45" s="33">
        <v>0</v>
      </c>
      <c r="D45" s="11">
        <v>0</v>
      </c>
      <c r="E45" s="14">
        <v>0</v>
      </c>
    </row>
    <row r="46" spans="1:5">
      <c r="A46" s="189" t="s">
        <v>3190</v>
      </c>
      <c r="B46" s="33">
        <v>1</v>
      </c>
      <c r="C46" s="33">
        <v>0</v>
      </c>
      <c r="D46" s="11">
        <v>0</v>
      </c>
      <c r="E46" s="14">
        <v>0</v>
      </c>
    </row>
    <row r="47" spans="1:5">
      <c r="A47" s="189" t="s">
        <v>555</v>
      </c>
      <c r="B47" s="33">
        <v>5</v>
      </c>
      <c r="C47" s="33">
        <v>1</v>
      </c>
      <c r="D47" s="11">
        <v>0.2</v>
      </c>
      <c r="E47" s="14">
        <v>3000000</v>
      </c>
    </row>
    <row r="48" spans="1:5">
      <c r="A48" s="189" t="s">
        <v>2978</v>
      </c>
      <c r="B48" s="33">
        <v>1</v>
      </c>
      <c r="C48" s="33">
        <v>0</v>
      </c>
      <c r="D48" s="11">
        <v>0</v>
      </c>
      <c r="E48" s="14">
        <v>0</v>
      </c>
    </row>
    <row r="49" spans="1:5">
      <c r="A49" s="189" t="s">
        <v>262</v>
      </c>
      <c r="B49" s="33">
        <v>19</v>
      </c>
      <c r="C49" s="33">
        <v>0</v>
      </c>
      <c r="D49" s="11">
        <v>0</v>
      </c>
      <c r="E49" s="14">
        <v>0</v>
      </c>
    </row>
    <row r="50" spans="1:5">
      <c r="A50" s="189" t="s">
        <v>217</v>
      </c>
      <c r="B50" s="33">
        <v>25</v>
      </c>
      <c r="C50" s="33">
        <v>3</v>
      </c>
      <c r="D50" s="11">
        <v>0.12</v>
      </c>
      <c r="E50" s="14">
        <v>9000000</v>
      </c>
    </row>
    <row r="51" spans="1:5">
      <c r="A51" s="189" t="s">
        <v>382</v>
      </c>
      <c r="B51" s="33">
        <v>11</v>
      </c>
      <c r="C51" s="33">
        <v>3</v>
      </c>
      <c r="D51" s="11">
        <v>0.27272727272727271</v>
      </c>
      <c r="E51" s="14">
        <v>9000000</v>
      </c>
    </row>
    <row r="52" spans="1:5">
      <c r="A52" s="189" t="s">
        <v>201</v>
      </c>
      <c r="B52" s="33">
        <v>17</v>
      </c>
      <c r="C52" s="33">
        <v>3</v>
      </c>
      <c r="D52" s="11">
        <v>0.17647058823529413</v>
      </c>
      <c r="E52" s="14">
        <v>9000000</v>
      </c>
    </row>
    <row r="53" spans="1:5">
      <c r="A53" s="189" t="s">
        <v>420</v>
      </c>
      <c r="B53" s="33">
        <v>1</v>
      </c>
      <c r="C53" s="33">
        <v>0</v>
      </c>
      <c r="D53" s="11">
        <v>0</v>
      </c>
      <c r="E53" s="14">
        <v>0</v>
      </c>
    </row>
    <row r="54" spans="1:5">
      <c r="A54" s="189" t="s">
        <v>562</v>
      </c>
      <c r="B54" s="33">
        <v>4</v>
      </c>
      <c r="C54" s="33">
        <v>1</v>
      </c>
      <c r="D54" s="11">
        <v>0.25</v>
      </c>
      <c r="E54" s="14">
        <v>3000000</v>
      </c>
    </row>
    <row r="55" spans="1:5">
      <c r="A55" s="189" t="s">
        <v>635</v>
      </c>
      <c r="B55" s="33">
        <v>4</v>
      </c>
      <c r="C55" s="33">
        <v>0</v>
      </c>
      <c r="D55" s="11">
        <v>0</v>
      </c>
      <c r="E55" s="14">
        <v>0</v>
      </c>
    </row>
    <row r="56" spans="1:5">
      <c r="A56" s="189" t="s">
        <v>3193</v>
      </c>
      <c r="B56" s="33">
        <v>1</v>
      </c>
      <c r="C56" s="33">
        <v>0</v>
      </c>
      <c r="D56" s="11">
        <v>0</v>
      </c>
      <c r="E56" s="14">
        <v>0</v>
      </c>
    </row>
    <row r="57" spans="1:5">
      <c r="A57" s="189" t="s">
        <v>708</v>
      </c>
      <c r="B57" s="33">
        <v>2</v>
      </c>
      <c r="C57" s="33">
        <v>0</v>
      </c>
      <c r="D57" s="11">
        <v>0</v>
      </c>
      <c r="E57" s="14">
        <v>0</v>
      </c>
    </row>
    <row r="58" spans="1:5" ht="15" thickBot="1">
      <c r="A58" s="190" t="s">
        <v>3042</v>
      </c>
      <c r="B58" s="99">
        <v>6</v>
      </c>
      <c r="C58" s="99">
        <v>0</v>
      </c>
      <c r="D58" s="136">
        <v>0</v>
      </c>
      <c r="E58" s="100">
        <v>0</v>
      </c>
    </row>
    <row r="59" spans="1:5" ht="15" thickBot="1">
      <c r="A59" s="133" t="s">
        <v>3173</v>
      </c>
      <c r="B59" s="114">
        <v>171</v>
      </c>
      <c r="C59" s="115">
        <v>22</v>
      </c>
      <c r="D59" s="116">
        <v>0.12865497076023391</v>
      </c>
      <c r="E59" s="191">
        <v>66000000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68AC-5F55-48BB-BF8D-B678ECFC785F}">
  <sheetPr>
    <tabColor theme="0"/>
  </sheetPr>
  <dimension ref="A1:S57"/>
  <sheetViews>
    <sheetView zoomScaleNormal="100" workbookViewId="0"/>
  </sheetViews>
  <sheetFormatPr defaultColWidth="9.42578125" defaultRowHeight="14.45"/>
  <cols>
    <col min="1" max="1" width="31.5703125" style="7" customWidth="1"/>
    <col min="2" max="11" width="11.42578125" style="7" customWidth="1"/>
    <col min="12" max="18" width="9.42578125" style="7" customWidth="1"/>
    <col min="19" max="16384" width="9.42578125" style="7"/>
  </cols>
  <sheetData>
    <row r="1" spans="1:11" ht="17.45">
      <c r="A1" s="27" t="s">
        <v>7</v>
      </c>
      <c r="B1" s="28"/>
      <c r="C1" s="28"/>
      <c r="D1" s="28"/>
      <c r="E1" s="28"/>
      <c r="F1" s="28"/>
      <c r="G1" s="28"/>
      <c r="H1" s="28"/>
      <c r="I1" s="28"/>
      <c r="J1" s="28"/>
      <c r="K1" s="29"/>
    </row>
    <row r="2" spans="1:11">
      <c r="A2" s="202" t="s">
        <v>43</v>
      </c>
      <c r="B2" s="203"/>
      <c r="C2" s="203"/>
      <c r="D2" s="203"/>
      <c r="E2" s="203"/>
      <c r="F2" s="203"/>
      <c r="G2" s="203"/>
      <c r="H2" s="203"/>
      <c r="I2" s="203"/>
      <c r="J2" s="203"/>
      <c r="K2" s="204"/>
    </row>
    <row r="3" spans="1:11" ht="15" customHeight="1">
      <c r="A3" s="202"/>
      <c r="B3" s="203"/>
      <c r="C3" s="203"/>
      <c r="D3" s="203"/>
      <c r="E3" s="203"/>
      <c r="F3" s="203"/>
      <c r="G3" s="203"/>
      <c r="H3" s="203"/>
      <c r="I3" s="203"/>
      <c r="J3" s="203"/>
      <c r="K3" s="204"/>
    </row>
    <row r="4" spans="1:11">
      <c r="A4" s="205"/>
      <c r="B4" s="206"/>
      <c r="C4" s="206"/>
      <c r="D4" s="206"/>
      <c r="E4" s="206"/>
      <c r="F4" s="206"/>
      <c r="G4" s="206"/>
      <c r="H4" s="206"/>
      <c r="I4" s="206"/>
      <c r="J4" s="206"/>
      <c r="K4" s="207"/>
    </row>
    <row r="5" spans="1:11" ht="26.85" customHeight="1">
      <c r="A5" s="30" t="s">
        <v>44</v>
      </c>
      <c r="B5" s="222" t="s">
        <v>45</v>
      </c>
      <c r="C5" s="222"/>
      <c r="D5" s="222"/>
      <c r="E5" s="222"/>
      <c r="F5" s="222"/>
      <c r="G5" s="222"/>
      <c r="H5" s="222"/>
      <c r="I5" s="222"/>
      <c r="J5" s="222"/>
      <c r="K5" s="223"/>
    </row>
    <row r="6" spans="1:11" ht="26.85" customHeight="1">
      <c r="A6" s="30" t="s">
        <v>46</v>
      </c>
      <c r="B6" s="222" t="s">
        <v>47</v>
      </c>
      <c r="C6" s="222"/>
      <c r="D6" s="222"/>
      <c r="E6" s="222"/>
      <c r="F6" s="222"/>
      <c r="G6" s="222"/>
      <c r="H6" s="222"/>
      <c r="I6" s="222"/>
      <c r="J6" s="222"/>
      <c r="K6" s="223"/>
    </row>
    <row r="7" spans="1:11" ht="34.5" customHeight="1">
      <c r="A7" s="31" t="s">
        <v>48</v>
      </c>
      <c r="B7" s="212" t="s">
        <v>49</v>
      </c>
      <c r="C7" s="212"/>
      <c r="D7" s="212"/>
      <c r="E7" s="212"/>
      <c r="F7" s="212"/>
      <c r="G7" s="212"/>
      <c r="H7" s="212"/>
      <c r="I7" s="212"/>
      <c r="J7" s="212"/>
      <c r="K7" s="213"/>
    </row>
    <row r="8" spans="1:11" ht="72.75" customHeight="1">
      <c r="A8" s="32" t="s">
        <v>50</v>
      </c>
      <c r="B8" s="214" t="s">
        <v>51</v>
      </c>
      <c r="C8" s="214"/>
      <c r="D8" s="214"/>
      <c r="E8" s="214"/>
      <c r="F8" s="214"/>
      <c r="G8" s="214"/>
      <c r="H8" s="214"/>
      <c r="I8" s="214"/>
      <c r="J8" s="214"/>
      <c r="K8" s="215"/>
    </row>
    <row r="9" spans="1:11" ht="38.25" customHeight="1">
      <c r="A9" s="31" t="s">
        <v>52</v>
      </c>
      <c r="B9" s="212" t="s">
        <v>53</v>
      </c>
      <c r="C9" s="212"/>
      <c r="D9" s="212"/>
      <c r="E9" s="212"/>
      <c r="F9" s="212"/>
      <c r="G9" s="212"/>
      <c r="H9" s="212"/>
      <c r="I9" s="212"/>
      <c r="J9" s="212"/>
      <c r="K9" s="213"/>
    </row>
    <row r="10" spans="1:11" ht="37.5" customHeight="1">
      <c r="A10" s="32" t="s">
        <v>54</v>
      </c>
      <c r="B10" s="214" t="s">
        <v>55</v>
      </c>
      <c r="C10" s="214"/>
      <c r="D10" s="214"/>
      <c r="E10" s="214"/>
      <c r="F10" s="214"/>
      <c r="G10" s="214"/>
      <c r="H10" s="214"/>
      <c r="I10" s="214"/>
      <c r="J10" s="214"/>
      <c r="K10" s="215"/>
    </row>
    <row r="11" spans="1:11" ht="36.75" customHeight="1">
      <c r="A11" s="31" t="s">
        <v>56</v>
      </c>
      <c r="B11" s="216" t="s">
        <v>57</v>
      </c>
      <c r="C11" s="216"/>
      <c r="D11" s="216"/>
      <c r="E11" s="216"/>
      <c r="F11" s="216"/>
      <c r="G11" s="216"/>
      <c r="H11" s="216"/>
      <c r="I11" s="216"/>
      <c r="J11" s="216"/>
      <c r="K11" s="217"/>
    </row>
    <row r="12" spans="1:11" ht="60" customHeight="1">
      <c r="A12" s="31" t="s">
        <v>58</v>
      </c>
      <c r="B12" s="218" t="s">
        <v>59</v>
      </c>
      <c r="C12" s="218"/>
      <c r="D12" s="218"/>
      <c r="E12" s="218"/>
      <c r="F12" s="218"/>
      <c r="G12" s="218"/>
      <c r="H12" s="218"/>
      <c r="I12" s="218"/>
      <c r="J12" s="218"/>
      <c r="K12" s="219"/>
    </row>
    <row r="13" spans="1:11" ht="48" customHeight="1">
      <c r="A13" s="31" t="s">
        <v>60</v>
      </c>
      <c r="B13" s="216" t="s">
        <v>61</v>
      </c>
      <c r="C13" s="216"/>
      <c r="D13" s="216"/>
      <c r="E13" s="216"/>
      <c r="F13" s="216"/>
      <c r="G13" s="216"/>
      <c r="H13" s="216"/>
      <c r="I13" s="216"/>
      <c r="J13" s="216"/>
      <c r="K13" s="217"/>
    </row>
    <row r="14" spans="1:11" ht="24.75" customHeight="1">
      <c r="A14" s="31" t="s">
        <v>62</v>
      </c>
      <c r="B14" s="216" t="s">
        <v>63</v>
      </c>
      <c r="C14" s="216"/>
      <c r="D14" s="216"/>
      <c r="E14" s="216"/>
      <c r="F14" s="216"/>
      <c r="G14" s="216"/>
      <c r="H14" s="216"/>
      <c r="I14" s="216"/>
      <c r="J14" s="216"/>
      <c r="K14" s="217"/>
    </row>
    <row r="15" spans="1:11" ht="30" customHeight="1">
      <c r="A15" s="32" t="s">
        <v>64</v>
      </c>
      <c r="B15" s="214" t="s">
        <v>65</v>
      </c>
      <c r="C15" s="214"/>
      <c r="D15" s="214"/>
      <c r="E15" s="214"/>
      <c r="F15" s="214"/>
      <c r="G15" s="214"/>
      <c r="H15" s="214"/>
      <c r="I15" s="214"/>
      <c r="J15" s="214"/>
      <c r="K15" s="215"/>
    </row>
    <row r="16" spans="1:11" ht="83.25" customHeight="1">
      <c r="A16" s="32" t="s">
        <v>66</v>
      </c>
      <c r="B16" s="216" t="s">
        <v>67</v>
      </c>
      <c r="C16" s="216"/>
      <c r="D16" s="216"/>
      <c r="E16" s="216"/>
      <c r="F16" s="216"/>
      <c r="G16" s="216"/>
      <c r="H16" s="216"/>
      <c r="I16" s="216"/>
      <c r="J16" s="216"/>
      <c r="K16" s="217"/>
    </row>
    <row r="17" spans="1:19" ht="45" customHeight="1">
      <c r="A17" s="30" t="s">
        <v>68</v>
      </c>
      <c r="B17" s="212" t="s">
        <v>69</v>
      </c>
      <c r="C17" s="212"/>
      <c r="D17" s="212"/>
      <c r="E17" s="212"/>
      <c r="F17" s="212"/>
      <c r="G17" s="212"/>
      <c r="H17" s="212"/>
      <c r="I17" s="212"/>
      <c r="J17" s="212"/>
      <c r="K17" s="213"/>
    </row>
    <row r="18" spans="1:19" ht="61.5" customHeight="1">
      <c r="A18" s="31" t="s">
        <v>70</v>
      </c>
      <c r="B18" s="218" t="s">
        <v>71</v>
      </c>
      <c r="C18" s="218"/>
      <c r="D18" s="218"/>
      <c r="E18" s="218"/>
      <c r="F18" s="218"/>
      <c r="G18" s="218"/>
      <c r="H18" s="218"/>
      <c r="I18" s="218"/>
      <c r="J18" s="218"/>
      <c r="K18" s="219"/>
    </row>
    <row r="19" spans="1:19" ht="38.1" customHeight="1">
      <c r="A19" s="31" t="s">
        <v>72</v>
      </c>
      <c r="B19" s="218" t="s">
        <v>73</v>
      </c>
      <c r="C19" s="218"/>
      <c r="D19" s="218"/>
      <c r="E19" s="218"/>
      <c r="F19" s="218"/>
      <c r="G19" s="218"/>
      <c r="H19" s="218"/>
      <c r="I19" s="218"/>
      <c r="J19" s="218"/>
      <c r="K19" s="219"/>
    </row>
    <row r="20" spans="1:19" ht="84" customHeight="1">
      <c r="A20" s="85" t="s">
        <v>74</v>
      </c>
      <c r="B20" s="236" t="s">
        <v>75</v>
      </c>
      <c r="C20" s="236"/>
      <c r="D20" s="236"/>
      <c r="E20" s="236"/>
      <c r="F20" s="236"/>
      <c r="G20" s="236"/>
      <c r="H20" s="236"/>
      <c r="I20" s="236"/>
      <c r="J20" s="236"/>
      <c r="K20" s="237"/>
    </row>
    <row r="21" spans="1:19" ht="84" customHeight="1">
      <c r="A21" s="85" t="s">
        <v>76</v>
      </c>
      <c r="B21" s="236" t="s">
        <v>77</v>
      </c>
      <c r="C21" s="236"/>
      <c r="D21" s="236"/>
      <c r="E21" s="236"/>
      <c r="F21" s="236"/>
      <c r="G21" s="236"/>
      <c r="H21" s="236"/>
      <c r="I21" s="236"/>
      <c r="J21" s="236"/>
      <c r="K21" s="237"/>
    </row>
    <row r="22" spans="1:19" ht="61.5" customHeight="1">
      <c r="A22" s="86" t="s">
        <v>78</v>
      </c>
      <c r="B22" s="218" t="s">
        <v>79</v>
      </c>
      <c r="C22" s="218"/>
      <c r="D22" s="218"/>
      <c r="E22" s="218"/>
      <c r="F22" s="218"/>
      <c r="G22" s="218"/>
      <c r="H22" s="218"/>
      <c r="I22" s="218"/>
      <c r="J22" s="218"/>
      <c r="K22" s="219"/>
    </row>
    <row r="23" spans="1:19" ht="61.5" customHeight="1">
      <c r="A23" s="32" t="s">
        <v>80</v>
      </c>
      <c r="B23" s="214" t="s">
        <v>81</v>
      </c>
      <c r="C23" s="214"/>
      <c r="D23" s="214"/>
      <c r="E23" s="214"/>
      <c r="F23" s="214"/>
      <c r="G23" s="214"/>
      <c r="H23" s="214"/>
      <c r="I23" s="214"/>
      <c r="J23" s="214"/>
      <c r="K23" s="215"/>
    </row>
    <row r="24" spans="1:19" ht="61.5" customHeight="1">
      <c r="A24" s="31" t="s">
        <v>82</v>
      </c>
      <c r="B24" s="216" t="s">
        <v>83</v>
      </c>
      <c r="C24" s="216"/>
      <c r="D24" s="216"/>
      <c r="E24" s="216"/>
      <c r="F24" s="216"/>
      <c r="G24" s="216"/>
      <c r="H24" s="216"/>
      <c r="I24" s="216"/>
      <c r="J24" s="216"/>
      <c r="K24" s="217"/>
    </row>
    <row r="25" spans="1:19" ht="74.849999999999994" customHeight="1">
      <c r="A25" s="32" t="s">
        <v>84</v>
      </c>
      <c r="B25" s="214" t="s">
        <v>85</v>
      </c>
      <c r="C25" s="214"/>
      <c r="D25" s="214"/>
      <c r="E25" s="214"/>
      <c r="F25" s="214"/>
      <c r="G25" s="214"/>
      <c r="H25" s="214"/>
      <c r="I25" s="214"/>
      <c r="J25" s="214"/>
      <c r="K25" s="215"/>
    </row>
    <row r="26" spans="1:19" ht="47.1" customHeight="1">
      <c r="A26" s="31" t="s">
        <v>86</v>
      </c>
      <c r="B26" s="216" t="s">
        <v>87</v>
      </c>
      <c r="C26" s="216"/>
      <c r="D26" s="216"/>
      <c r="E26" s="216"/>
      <c r="F26" s="216"/>
      <c r="G26" s="216"/>
      <c r="H26" s="216"/>
      <c r="I26" s="216"/>
      <c r="J26" s="216"/>
      <c r="K26" s="217"/>
    </row>
    <row r="27" spans="1:19" ht="67.349999999999994" customHeight="1">
      <c r="A27" s="32" t="s">
        <v>88</v>
      </c>
      <c r="B27" s="212" t="s">
        <v>89</v>
      </c>
      <c r="C27" s="212"/>
      <c r="D27" s="212"/>
      <c r="E27" s="212"/>
      <c r="F27" s="212"/>
      <c r="G27" s="212"/>
      <c r="H27" s="212"/>
      <c r="I27" s="212"/>
      <c r="J27" s="212"/>
      <c r="K27" s="213"/>
    </row>
    <row r="28" spans="1:19" ht="30.75" customHeight="1">
      <c r="A28" s="32" t="s">
        <v>90</v>
      </c>
      <c r="B28" s="212" t="s">
        <v>91</v>
      </c>
      <c r="C28" s="212"/>
      <c r="D28" s="212"/>
      <c r="E28" s="212"/>
      <c r="F28" s="212"/>
      <c r="G28" s="212"/>
      <c r="H28" s="212"/>
      <c r="I28" s="212"/>
      <c r="J28" s="212"/>
      <c r="K28" s="213"/>
    </row>
    <row r="29" spans="1:19" ht="39" customHeight="1">
      <c r="A29" s="32" t="s">
        <v>92</v>
      </c>
      <c r="B29" s="212" t="s">
        <v>93</v>
      </c>
      <c r="C29" s="212"/>
      <c r="D29" s="212"/>
      <c r="E29" s="212"/>
      <c r="F29" s="212"/>
      <c r="G29" s="212"/>
      <c r="H29" s="212"/>
      <c r="I29" s="212"/>
      <c r="J29" s="212"/>
      <c r="K29" s="213"/>
    </row>
    <row r="30" spans="1:19" ht="39" customHeight="1">
      <c r="A30" s="85" t="s">
        <v>94</v>
      </c>
      <c r="B30" s="220" t="s">
        <v>95</v>
      </c>
      <c r="C30" s="220"/>
      <c r="D30" s="220"/>
      <c r="E30" s="220"/>
      <c r="F30" s="220"/>
      <c r="G30" s="220"/>
      <c r="H30" s="220"/>
      <c r="I30" s="220"/>
      <c r="J30" s="220"/>
      <c r="K30" s="221"/>
    </row>
    <row r="31" spans="1:19" s="10" customFormat="1" ht="60.75" customHeight="1">
      <c r="A31" s="32" t="s">
        <v>96</v>
      </c>
      <c r="B31" s="212" t="s">
        <v>97</v>
      </c>
      <c r="C31" s="212"/>
      <c r="D31" s="212"/>
      <c r="E31" s="212"/>
      <c r="F31" s="212"/>
      <c r="G31" s="212"/>
      <c r="H31" s="212"/>
      <c r="I31" s="212"/>
      <c r="J31" s="212"/>
      <c r="K31" s="213"/>
    </row>
    <row r="32" spans="1:19" s="10" customFormat="1" ht="37.5" customHeight="1">
      <c r="A32" s="32" t="s">
        <v>98</v>
      </c>
      <c r="B32" s="212" t="s">
        <v>99</v>
      </c>
      <c r="C32" s="222"/>
      <c r="D32" s="222"/>
      <c r="E32" s="222"/>
      <c r="F32" s="222"/>
      <c r="G32" s="222"/>
      <c r="H32" s="222"/>
      <c r="I32" s="222"/>
      <c r="J32" s="222"/>
      <c r="K32" s="223"/>
      <c r="O32" s="12"/>
      <c r="P32" s="12"/>
      <c r="Q32" s="12"/>
      <c r="R32" s="12"/>
      <c r="S32" s="12"/>
    </row>
    <row r="33" spans="1:19" s="10" customFormat="1" ht="37.5" customHeight="1">
      <c r="A33" s="32" t="s">
        <v>100</v>
      </c>
      <c r="B33" s="212" t="s">
        <v>101</v>
      </c>
      <c r="C33" s="222"/>
      <c r="D33" s="222"/>
      <c r="E33" s="222"/>
      <c r="F33" s="222"/>
      <c r="G33" s="222"/>
      <c r="H33" s="222"/>
      <c r="I33" s="222"/>
      <c r="J33" s="222"/>
      <c r="K33" s="223"/>
      <c r="O33" s="12"/>
      <c r="P33" s="12"/>
      <c r="Q33" s="12"/>
      <c r="R33" s="12"/>
      <c r="S33" s="12"/>
    </row>
    <row r="34" spans="1:19" s="10" customFormat="1" ht="40.5" customHeight="1">
      <c r="A34" s="224" t="s">
        <v>102</v>
      </c>
      <c r="B34" s="225"/>
      <c r="C34" s="225"/>
      <c r="D34" s="225"/>
      <c r="E34" s="225"/>
      <c r="F34" s="225"/>
      <c r="G34" s="225"/>
      <c r="H34" s="225"/>
      <c r="I34" s="225"/>
      <c r="J34" s="225"/>
      <c r="K34" s="226"/>
      <c r="O34" s="12"/>
      <c r="P34" s="12"/>
      <c r="Q34" s="12"/>
      <c r="R34" s="12"/>
      <c r="S34" s="12"/>
    </row>
    <row r="35" spans="1:19" s="10" customFormat="1" ht="40.5" customHeight="1">
      <c r="A35" s="227"/>
      <c r="B35" s="228"/>
      <c r="C35" s="228"/>
      <c r="D35" s="228"/>
      <c r="E35" s="228"/>
      <c r="F35" s="228"/>
      <c r="G35" s="228"/>
      <c r="H35" s="228"/>
      <c r="I35" s="228"/>
      <c r="J35" s="228"/>
      <c r="K35" s="229"/>
      <c r="O35" s="35"/>
      <c r="P35" s="12"/>
      <c r="Q35" s="12"/>
      <c r="R35" s="12"/>
      <c r="S35" s="12"/>
    </row>
    <row r="36" spans="1:19" s="10" customFormat="1" ht="40.5" customHeight="1">
      <c r="A36" s="227"/>
      <c r="B36" s="228"/>
      <c r="C36" s="228"/>
      <c r="D36" s="228"/>
      <c r="E36" s="228"/>
      <c r="F36" s="228"/>
      <c r="G36" s="228"/>
      <c r="H36" s="228"/>
      <c r="I36" s="228"/>
      <c r="J36" s="228"/>
      <c r="K36" s="229"/>
      <c r="O36" s="36"/>
      <c r="P36" s="12"/>
      <c r="Q36" s="12"/>
      <c r="R36" s="12"/>
      <c r="S36" s="12"/>
    </row>
    <row r="37" spans="1:19" s="10" customFormat="1" ht="40.5" customHeight="1">
      <c r="A37" s="227"/>
      <c r="B37" s="228"/>
      <c r="C37" s="228"/>
      <c r="D37" s="228"/>
      <c r="E37" s="228"/>
      <c r="F37" s="228"/>
      <c r="G37" s="228"/>
      <c r="H37" s="228"/>
      <c r="I37" s="228"/>
      <c r="J37" s="228"/>
      <c r="K37" s="229"/>
      <c r="O37" s="36"/>
      <c r="P37" s="12"/>
      <c r="Q37" s="12"/>
      <c r="R37" s="12"/>
      <c r="S37" s="12"/>
    </row>
    <row r="38" spans="1:19" s="10" customFormat="1" ht="62.25" customHeight="1">
      <c r="A38" s="230"/>
      <c r="B38" s="231"/>
      <c r="C38" s="231"/>
      <c r="D38" s="231"/>
      <c r="E38" s="231"/>
      <c r="F38" s="231"/>
      <c r="G38" s="231"/>
      <c r="H38" s="231"/>
      <c r="I38" s="231"/>
      <c r="J38" s="231"/>
      <c r="K38" s="232"/>
    </row>
    <row r="39" spans="1:19">
      <c r="A39" s="10"/>
    </row>
    <row r="40" spans="1:19">
      <c r="A40" s="7" t="s">
        <v>103</v>
      </c>
    </row>
    <row r="41" spans="1:19">
      <c r="A41" s="76" t="s">
        <v>104</v>
      </c>
    </row>
    <row r="42" spans="1:19">
      <c r="A42" s="76"/>
    </row>
    <row r="43" spans="1:19" s="17" customFormat="1" ht="20.25" customHeight="1" thickBot="1">
      <c r="A43" s="19" t="s">
        <v>105</v>
      </c>
    </row>
    <row r="44" spans="1:19" s="17" customFormat="1" ht="20.25" customHeight="1" thickBot="1">
      <c r="A44" s="20" t="s">
        <v>106</v>
      </c>
      <c r="B44" s="233" t="s">
        <v>107</v>
      </c>
      <c r="C44" s="234"/>
      <c r="D44" s="235"/>
    </row>
    <row r="45" spans="1:19" s="17" customFormat="1" ht="20.25" customHeight="1">
      <c r="A45" s="21" t="s">
        <v>108</v>
      </c>
      <c r="B45" s="241" t="s">
        <v>109</v>
      </c>
      <c r="C45" s="242"/>
      <c r="D45" s="243"/>
    </row>
    <row r="46" spans="1:19" s="17" customFormat="1" ht="20.25" customHeight="1">
      <c r="A46" s="23" t="s">
        <v>110</v>
      </c>
      <c r="B46" s="238" t="s">
        <v>111</v>
      </c>
      <c r="C46" s="239"/>
      <c r="D46" s="240"/>
    </row>
    <row r="47" spans="1:19" s="17" customFormat="1" ht="20.25" customHeight="1">
      <c r="A47" s="23" t="s">
        <v>112</v>
      </c>
      <c r="B47" s="238" t="s">
        <v>112</v>
      </c>
      <c r="C47" s="239"/>
      <c r="D47" s="240"/>
    </row>
    <row r="48" spans="1:19" s="17" customFormat="1" ht="20.25" customHeight="1">
      <c r="A48" s="22" t="s">
        <v>113</v>
      </c>
      <c r="B48" s="238" t="s">
        <v>114</v>
      </c>
      <c r="C48" s="239"/>
      <c r="D48" s="240"/>
    </row>
    <row r="49" spans="1:4" s="17" customFormat="1" ht="20.25" customHeight="1">
      <c r="A49" s="23" t="s">
        <v>115</v>
      </c>
      <c r="B49" s="238" t="s">
        <v>116</v>
      </c>
      <c r="C49" s="239"/>
      <c r="D49" s="240"/>
    </row>
    <row r="50" spans="1:4" s="17" customFormat="1" ht="20.25" customHeight="1">
      <c r="A50" s="23" t="s">
        <v>117</v>
      </c>
      <c r="B50" s="238" t="s">
        <v>117</v>
      </c>
      <c r="C50" s="239"/>
      <c r="D50" s="240"/>
    </row>
    <row r="51" spans="1:4" s="17" customFormat="1" ht="20.25" customHeight="1">
      <c r="A51" s="23" t="s">
        <v>118</v>
      </c>
      <c r="B51" s="238" t="s">
        <v>118</v>
      </c>
      <c r="C51" s="239"/>
      <c r="D51" s="240"/>
    </row>
    <row r="52" spans="1:4" s="17" customFormat="1" ht="20.25" customHeight="1">
      <c r="A52" s="23" t="s">
        <v>119</v>
      </c>
      <c r="B52" s="238" t="s">
        <v>120</v>
      </c>
      <c r="C52" s="239"/>
      <c r="D52" s="240"/>
    </row>
    <row r="53" spans="1:4" s="17" customFormat="1" ht="20.25" customHeight="1">
      <c r="A53" s="23" t="s">
        <v>121</v>
      </c>
      <c r="B53" s="238" t="s">
        <v>121</v>
      </c>
      <c r="C53" s="239"/>
      <c r="D53" s="240"/>
    </row>
    <row r="54" spans="1:4" s="17" customFormat="1" ht="20.25" customHeight="1">
      <c r="A54" s="23" t="s">
        <v>122</v>
      </c>
      <c r="B54" s="238" t="s">
        <v>122</v>
      </c>
      <c r="C54" s="239"/>
      <c r="D54" s="240"/>
    </row>
    <row r="55" spans="1:4" s="17" customFormat="1" ht="20.25" customHeight="1">
      <c r="A55" s="22" t="s">
        <v>123</v>
      </c>
      <c r="B55" s="238" t="s">
        <v>124</v>
      </c>
      <c r="C55" s="239"/>
      <c r="D55" s="240"/>
    </row>
    <row r="56" spans="1:4" s="17" customFormat="1" ht="20.25" customHeight="1">
      <c r="A56" s="23" t="s">
        <v>125</v>
      </c>
      <c r="B56" s="238" t="s">
        <v>126</v>
      </c>
      <c r="C56" s="239"/>
      <c r="D56" s="240"/>
    </row>
    <row r="57" spans="1:4" s="17" customFormat="1" ht="20.25" customHeight="1" thickBot="1">
      <c r="A57" s="24" t="s">
        <v>127</v>
      </c>
      <c r="B57" s="244" t="s">
        <v>127</v>
      </c>
      <c r="C57" s="245"/>
      <c r="D57" s="246"/>
    </row>
  </sheetData>
  <mergeCells count="45">
    <mergeCell ref="B57:D57"/>
    <mergeCell ref="B51:D51"/>
    <mergeCell ref="B52:D52"/>
    <mergeCell ref="B53:D53"/>
    <mergeCell ref="B54:D54"/>
    <mergeCell ref="B55:D55"/>
    <mergeCell ref="B56:D56"/>
    <mergeCell ref="B49:D49"/>
    <mergeCell ref="B50:D50"/>
    <mergeCell ref="B47:D47"/>
    <mergeCell ref="B48:D48"/>
    <mergeCell ref="B45:D45"/>
    <mergeCell ref="B46:D46"/>
    <mergeCell ref="B33:K33"/>
    <mergeCell ref="A34:K38"/>
    <mergeCell ref="B44:D44"/>
    <mergeCell ref="B32:K32"/>
    <mergeCell ref="B18:K18"/>
    <mergeCell ref="B23:K23"/>
    <mergeCell ref="B24:K24"/>
    <mergeCell ref="B25:K25"/>
    <mergeCell ref="B26:K26"/>
    <mergeCell ref="B27:K27"/>
    <mergeCell ref="B28:K28"/>
    <mergeCell ref="B29:K29"/>
    <mergeCell ref="B31:K31"/>
    <mergeCell ref="B22:K22"/>
    <mergeCell ref="B20:K20"/>
    <mergeCell ref="B21:K21"/>
    <mergeCell ref="B30:K30"/>
    <mergeCell ref="B17:K17"/>
    <mergeCell ref="A2:K4"/>
    <mergeCell ref="B5:K5"/>
    <mergeCell ref="B7:K7"/>
    <mergeCell ref="B8:K8"/>
    <mergeCell ref="B11:K11"/>
    <mergeCell ref="B12:K12"/>
    <mergeCell ref="B13:K13"/>
    <mergeCell ref="B14:K14"/>
    <mergeCell ref="B15:K15"/>
    <mergeCell ref="B16:K16"/>
    <mergeCell ref="B6:K6"/>
    <mergeCell ref="B9:K9"/>
    <mergeCell ref="B10:K10"/>
    <mergeCell ref="B19:K19"/>
  </mergeCells>
  <hyperlinks>
    <hyperlink ref="A41" r:id="rId1" display="https://www.nhmrc.gov.au/about-us/resources/data-dictionary" xr:uid="{0F36DD7A-9172-4DAC-9625-AF89ADFDAC9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M16"/>
  <sheetViews>
    <sheetView zoomScaleNormal="100" workbookViewId="0"/>
  </sheetViews>
  <sheetFormatPr defaultColWidth="9.42578125" defaultRowHeight="14.45"/>
  <cols>
    <col min="1" max="1" width="12.42578125" style="17" customWidth="1"/>
    <col min="2" max="2" width="55" style="17" customWidth="1"/>
    <col min="3" max="3" width="19.5703125" style="17" customWidth="1"/>
    <col min="4" max="4" width="22.42578125" style="17" bestFit="1" customWidth="1"/>
    <col min="5" max="5" width="15.5703125" style="17" bestFit="1" customWidth="1"/>
    <col min="6" max="6" width="12.42578125" style="17" bestFit="1" customWidth="1"/>
    <col min="7" max="7" width="21.42578125" style="17" bestFit="1" customWidth="1"/>
    <col min="8" max="8" width="13.5703125" style="17" bestFit="1" customWidth="1"/>
    <col min="9" max="10" width="14.42578125" style="17" bestFit="1" customWidth="1"/>
    <col min="11" max="11" width="12.5703125" style="17" bestFit="1" customWidth="1"/>
    <col min="12" max="12" width="9.42578125" style="17"/>
    <col min="13" max="13" width="15.42578125" style="17" bestFit="1" customWidth="1"/>
    <col min="14" max="16384" width="9.42578125" style="17"/>
  </cols>
  <sheetData>
    <row r="1" spans="1:13" ht="15" thickBot="1">
      <c r="A1" s="92" t="s">
        <v>128</v>
      </c>
      <c r="B1" s="19"/>
      <c r="C1" s="19"/>
      <c r="D1" s="25"/>
      <c r="E1" s="25"/>
      <c r="F1" s="25"/>
    </row>
    <row r="2" spans="1:13" ht="32.25" customHeight="1" thickBot="1">
      <c r="A2" s="101" t="s">
        <v>129</v>
      </c>
      <c r="B2" s="102" t="s">
        <v>130</v>
      </c>
      <c r="C2" s="103" t="s">
        <v>131</v>
      </c>
      <c r="D2" s="103" t="s">
        <v>132</v>
      </c>
      <c r="E2" s="103" t="s">
        <v>133</v>
      </c>
      <c r="F2" s="103" t="s">
        <v>134</v>
      </c>
      <c r="G2" s="104" t="s">
        <v>135</v>
      </c>
    </row>
    <row r="3" spans="1:13" ht="57" customHeight="1">
      <c r="A3" s="105" t="s">
        <v>136</v>
      </c>
      <c r="B3" s="106" t="s">
        <v>137</v>
      </c>
      <c r="C3" s="107">
        <v>46101</v>
      </c>
      <c r="D3" s="108">
        <v>7</v>
      </c>
      <c r="E3" s="109">
        <v>2</v>
      </c>
      <c r="F3" s="110">
        <v>0.2857142857142857</v>
      </c>
      <c r="G3" s="111">
        <v>6699068.6300000008</v>
      </c>
      <c r="M3" s="18"/>
    </row>
    <row r="4" spans="1:13" ht="57" customHeight="1">
      <c r="A4" s="123" t="s">
        <v>138</v>
      </c>
      <c r="B4" s="118" t="s">
        <v>139</v>
      </c>
      <c r="C4" s="119">
        <v>46133</v>
      </c>
      <c r="D4" s="120">
        <v>25</v>
      </c>
      <c r="E4" s="121">
        <v>5</v>
      </c>
      <c r="F4" s="122">
        <v>0.2</v>
      </c>
      <c r="G4" s="124">
        <v>10473774.050000001</v>
      </c>
      <c r="M4" s="18"/>
    </row>
    <row r="5" spans="1:13" ht="57" customHeight="1">
      <c r="A5" s="123" t="s">
        <v>140</v>
      </c>
      <c r="B5" s="118" t="s">
        <v>141</v>
      </c>
      <c r="C5" s="119">
        <v>46147</v>
      </c>
      <c r="D5" s="120">
        <v>48</v>
      </c>
      <c r="E5" s="121">
        <v>7</v>
      </c>
      <c r="F5" s="122">
        <v>0.14583333333333334</v>
      </c>
      <c r="G5" s="124">
        <v>14851653.149999999</v>
      </c>
      <c r="M5" s="18"/>
    </row>
    <row r="6" spans="1:13" ht="57" customHeight="1">
      <c r="A6" s="123" t="s">
        <v>142</v>
      </c>
      <c r="B6" s="118" t="s">
        <v>143</v>
      </c>
      <c r="C6" s="119">
        <v>46196</v>
      </c>
      <c r="D6" s="120">
        <v>27</v>
      </c>
      <c r="E6" s="121">
        <v>10</v>
      </c>
      <c r="F6" s="122">
        <v>0.37037037037037035</v>
      </c>
      <c r="G6" s="124">
        <v>13702252.059999999</v>
      </c>
      <c r="M6" s="18"/>
    </row>
    <row r="7" spans="1:13" ht="57" customHeight="1">
      <c r="A7" s="123" t="s">
        <v>144</v>
      </c>
      <c r="B7" s="118" t="s">
        <v>145</v>
      </c>
      <c r="C7" s="119">
        <v>46226</v>
      </c>
      <c r="D7" s="120">
        <v>41</v>
      </c>
      <c r="E7" s="121">
        <v>2</v>
      </c>
      <c r="F7" s="122">
        <v>4.878048780487805E-2</v>
      </c>
      <c r="G7" s="124">
        <v>3834357.75</v>
      </c>
      <c r="M7" s="18"/>
    </row>
    <row r="8" spans="1:13" ht="57" customHeight="1">
      <c r="A8" s="142" t="s">
        <v>146</v>
      </c>
      <c r="B8" s="143" t="s">
        <v>147</v>
      </c>
      <c r="C8" s="144">
        <v>46231</v>
      </c>
      <c r="D8" s="145">
        <v>1894</v>
      </c>
      <c r="E8" s="146">
        <v>234</v>
      </c>
      <c r="F8" s="147">
        <v>0.1235480464625132</v>
      </c>
      <c r="G8" s="148">
        <v>429874352.88</v>
      </c>
      <c r="M8" s="18"/>
    </row>
    <row r="9" spans="1:13" ht="57" customHeight="1">
      <c r="A9" s="123" t="s">
        <v>148</v>
      </c>
      <c r="B9" s="118" t="s">
        <v>149</v>
      </c>
      <c r="C9" s="119">
        <v>46232</v>
      </c>
      <c r="D9" s="120">
        <v>2</v>
      </c>
      <c r="E9" s="121">
        <v>2</v>
      </c>
      <c r="F9" s="122">
        <v>1</v>
      </c>
      <c r="G9" s="124">
        <v>999702.39999999991</v>
      </c>
      <c r="M9" s="18"/>
    </row>
    <row r="10" spans="1:13" ht="57" customHeight="1" thickBot="1">
      <c r="A10" s="123" t="s">
        <v>150</v>
      </c>
      <c r="B10" s="118" t="s">
        <v>151</v>
      </c>
      <c r="C10" s="119">
        <v>46267</v>
      </c>
      <c r="D10" s="120">
        <v>171</v>
      </c>
      <c r="E10" s="121">
        <v>22</v>
      </c>
      <c r="F10" s="122">
        <v>0.12865497076023391</v>
      </c>
      <c r="G10" s="124">
        <v>66000000</v>
      </c>
      <c r="M10" s="18"/>
    </row>
    <row r="11" spans="1:13" ht="35.1" customHeight="1" thickBot="1">
      <c r="A11" s="247" t="s">
        <v>152</v>
      </c>
      <c r="B11" s="248"/>
      <c r="C11" s="149"/>
      <c r="D11" s="150">
        <f>SUM(D3:D10)</f>
        <v>2215</v>
      </c>
      <c r="E11" s="150">
        <f>SUM(E3:E10)</f>
        <v>284</v>
      </c>
      <c r="F11" s="151">
        <f>E11/D11</f>
        <v>0.12821670428893905</v>
      </c>
      <c r="G11" s="152">
        <f>SUM(G3:G10)</f>
        <v>546435160.91999996</v>
      </c>
      <c r="I11" s="96"/>
      <c r="J11" s="18"/>
      <c r="K11" s="96"/>
      <c r="L11" s="95"/>
    </row>
    <row r="13" spans="1:13" s="7" customFormat="1" ht="16.149999999999999">
      <c r="A13" s="7" t="s">
        <v>153</v>
      </c>
    </row>
    <row r="14" spans="1:13" ht="16.149999999999999">
      <c r="A14" s="7" t="s">
        <v>154</v>
      </c>
    </row>
    <row r="15" spans="1:13" ht="16.149999999999999">
      <c r="A15" s="6" t="s">
        <v>155</v>
      </c>
    </row>
    <row r="16" spans="1:13">
      <c r="A16" s="93"/>
    </row>
  </sheetData>
  <mergeCells count="1">
    <mergeCell ref="A11:B11"/>
  </mergeCells>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C672-9DBD-4875-9DC5-16A5B0955783}">
  <sheetPr>
    <tabColor theme="3" tint="0.59999389629810485"/>
  </sheetPr>
  <dimension ref="A1:Z287"/>
  <sheetViews>
    <sheetView tabSelected="1" workbookViewId="0"/>
  </sheetViews>
  <sheetFormatPr defaultColWidth="8.5703125" defaultRowHeight="14.45"/>
  <cols>
    <col min="1" max="1" width="14.5703125" style="5" customWidth="1"/>
    <col min="2" max="2" width="13" style="5" customWidth="1"/>
    <col min="3" max="3" width="12" style="74" customWidth="1"/>
    <col min="4" max="8" width="20.5703125" customWidth="1"/>
    <col min="9" max="9" width="30.5703125" customWidth="1"/>
    <col min="10" max="10" width="20.5703125" style="5" customWidth="1"/>
    <col min="11" max="11" width="20.5703125" customWidth="1"/>
    <col min="12" max="12" width="24.28515625" customWidth="1"/>
    <col min="13" max="13" width="20.5703125" style="5" customWidth="1"/>
    <col min="14" max="14" width="23" style="5" bestFit="1" customWidth="1"/>
    <col min="15" max="15" width="23" style="5" customWidth="1"/>
    <col min="16" max="16" width="33.5703125" style="64" customWidth="1"/>
    <col min="17" max="17" width="23" style="5" customWidth="1"/>
    <col min="18" max="18" width="25.5703125" style="64" customWidth="1"/>
    <col min="19" max="19" width="9.5703125" style="74" bestFit="1" customWidth="1"/>
    <col min="20" max="20" width="10.5703125" style="74" bestFit="1" customWidth="1"/>
    <col min="21" max="21" width="15.42578125" style="75" customWidth="1"/>
    <col min="22" max="22" width="35.5703125" customWidth="1"/>
    <col min="23" max="23" width="47.5703125" customWidth="1"/>
    <col min="24" max="24" width="13.5703125" customWidth="1"/>
    <col min="25" max="25" width="13.42578125" customWidth="1"/>
  </cols>
  <sheetData>
    <row r="1" spans="1:26" s="73" customFormat="1" ht="29.45" thickBot="1">
      <c r="A1" s="70" t="s">
        <v>156</v>
      </c>
      <c r="B1" s="70" t="s">
        <v>157</v>
      </c>
      <c r="C1" s="71" t="s">
        <v>131</v>
      </c>
      <c r="D1" s="70" t="s">
        <v>158</v>
      </c>
      <c r="E1" s="70" t="s">
        <v>159</v>
      </c>
      <c r="F1" s="70" t="s">
        <v>160</v>
      </c>
      <c r="G1" s="70" t="s">
        <v>161</v>
      </c>
      <c r="H1" s="70" t="s">
        <v>162</v>
      </c>
      <c r="I1" s="70" t="s">
        <v>163</v>
      </c>
      <c r="J1" s="70" t="s">
        <v>164</v>
      </c>
      <c r="K1" s="70" t="s">
        <v>165</v>
      </c>
      <c r="L1" s="70" t="s">
        <v>166</v>
      </c>
      <c r="M1" s="70" t="s">
        <v>167</v>
      </c>
      <c r="N1" s="70" t="s">
        <v>168</v>
      </c>
      <c r="O1" s="70" t="s">
        <v>169</v>
      </c>
      <c r="P1" s="84" t="s">
        <v>170</v>
      </c>
      <c r="Q1" s="70" t="s">
        <v>171</v>
      </c>
      <c r="R1" s="70" t="s">
        <v>172</v>
      </c>
      <c r="S1" s="71" t="s">
        <v>173</v>
      </c>
      <c r="T1" s="71" t="s">
        <v>174</v>
      </c>
      <c r="U1" s="72" t="s">
        <v>135</v>
      </c>
      <c r="V1" s="70" t="s">
        <v>175</v>
      </c>
      <c r="W1" s="70" t="s">
        <v>176</v>
      </c>
      <c r="X1" s="70" t="s">
        <v>177</v>
      </c>
      <c r="Y1" s="70" t="s">
        <v>178</v>
      </c>
    </row>
    <row r="2" spans="1:26">
      <c r="A2" s="5">
        <v>2046422</v>
      </c>
      <c r="B2" s="5">
        <v>2025</v>
      </c>
      <c r="C2" s="74">
        <v>46087</v>
      </c>
      <c r="D2" t="s">
        <v>179</v>
      </c>
      <c r="E2" t="s">
        <v>180</v>
      </c>
      <c r="F2" t="s">
        <v>181</v>
      </c>
      <c r="G2" t="s">
        <v>182</v>
      </c>
      <c r="H2" t="s">
        <v>182</v>
      </c>
      <c r="I2" t="s">
        <v>183</v>
      </c>
      <c r="J2" s="5" t="s">
        <v>184</v>
      </c>
      <c r="K2" t="s">
        <v>185</v>
      </c>
      <c r="L2" t="s">
        <v>186</v>
      </c>
      <c r="M2" s="5" t="s">
        <v>187</v>
      </c>
      <c r="N2" s="5" t="s">
        <v>188</v>
      </c>
      <c r="O2" s="94" t="s">
        <v>189</v>
      </c>
      <c r="P2" s="64" t="s">
        <v>190</v>
      </c>
      <c r="Q2" s="5" t="s">
        <v>191</v>
      </c>
      <c r="R2" s="64" t="s">
        <v>192</v>
      </c>
      <c r="S2" s="74">
        <v>46023</v>
      </c>
      <c r="T2" s="74">
        <v>47848</v>
      </c>
      <c r="U2" s="75">
        <v>1852999.62</v>
      </c>
      <c r="V2" t="s">
        <v>193</v>
      </c>
      <c r="W2" t="s">
        <v>194</v>
      </c>
      <c r="X2" t="s">
        <v>195</v>
      </c>
      <c r="Y2" t="s">
        <v>196</v>
      </c>
      <c r="Z2" t="s">
        <v>197</v>
      </c>
    </row>
    <row r="3" spans="1:26">
      <c r="A3" s="5">
        <v>2048252</v>
      </c>
      <c r="B3" s="5">
        <v>2025</v>
      </c>
      <c r="C3" s="74">
        <v>46087</v>
      </c>
      <c r="D3" t="s">
        <v>198</v>
      </c>
      <c r="F3" t="s">
        <v>199</v>
      </c>
      <c r="G3" t="s">
        <v>182</v>
      </c>
      <c r="H3" t="s">
        <v>182</v>
      </c>
      <c r="I3" t="s">
        <v>183</v>
      </c>
      <c r="J3" s="5" t="s">
        <v>184</v>
      </c>
      <c r="K3" t="s">
        <v>200</v>
      </c>
      <c r="L3" t="s">
        <v>201</v>
      </c>
      <c r="M3" s="5" t="s">
        <v>202</v>
      </c>
      <c r="N3" s="5" t="s">
        <v>188</v>
      </c>
      <c r="O3" s="94" t="s">
        <v>203</v>
      </c>
      <c r="P3" s="64" t="s">
        <v>204</v>
      </c>
      <c r="Q3" s="5" t="s">
        <v>205</v>
      </c>
      <c r="R3" s="64" t="s">
        <v>206</v>
      </c>
      <c r="S3" s="74">
        <v>46023</v>
      </c>
      <c r="T3" s="74">
        <v>47848</v>
      </c>
      <c r="U3" s="75">
        <v>1099450.26</v>
      </c>
      <c r="V3" t="s">
        <v>207</v>
      </c>
      <c r="W3" t="s">
        <v>208</v>
      </c>
      <c r="X3" t="s">
        <v>209</v>
      </c>
      <c r="Y3" t="s">
        <v>210</v>
      </c>
      <c r="Z3" t="s">
        <v>197</v>
      </c>
    </row>
    <row r="4" spans="1:26">
      <c r="A4" s="5">
        <v>2053164</v>
      </c>
      <c r="B4" s="5">
        <v>2025</v>
      </c>
      <c r="C4" s="74">
        <v>46101</v>
      </c>
      <c r="D4" t="s">
        <v>211</v>
      </c>
      <c r="E4" t="s">
        <v>212</v>
      </c>
      <c r="F4" t="s">
        <v>213</v>
      </c>
      <c r="G4" t="s">
        <v>214</v>
      </c>
      <c r="H4" t="s">
        <v>215</v>
      </c>
      <c r="I4" t="s">
        <v>137</v>
      </c>
      <c r="J4" s="5" t="s">
        <v>136</v>
      </c>
      <c r="K4" t="s">
        <v>216</v>
      </c>
      <c r="L4" t="s">
        <v>217</v>
      </c>
      <c r="M4" s="5" t="s">
        <v>218</v>
      </c>
      <c r="N4" s="5" t="s">
        <v>188</v>
      </c>
      <c r="O4" s="94" t="s">
        <v>219</v>
      </c>
      <c r="P4" s="64" t="s">
        <v>217</v>
      </c>
      <c r="Q4" s="5" t="s">
        <v>205</v>
      </c>
      <c r="R4" s="64" t="s">
        <v>206</v>
      </c>
      <c r="S4" s="74">
        <v>46113</v>
      </c>
      <c r="T4" s="74">
        <v>47938</v>
      </c>
      <c r="U4" s="75">
        <v>4999992.9400000004</v>
      </c>
      <c r="V4" t="s">
        <v>207</v>
      </c>
      <c r="W4" t="s">
        <v>220</v>
      </c>
      <c r="X4" t="s">
        <v>221</v>
      </c>
      <c r="Y4" t="s">
        <v>222</v>
      </c>
      <c r="Z4" t="s">
        <v>197</v>
      </c>
    </row>
    <row r="5" spans="1:26">
      <c r="A5" s="5">
        <v>2053712</v>
      </c>
      <c r="B5" s="5">
        <v>2025</v>
      </c>
      <c r="C5" s="74">
        <v>46101</v>
      </c>
      <c r="D5" t="s">
        <v>223</v>
      </c>
      <c r="E5" t="s">
        <v>224</v>
      </c>
      <c r="F5" t="s">
        <v>225</v>
      </c>
      <c r="G5" t="s">
        <v>214</v>
      </c>
      <c r="H5" t="s">
        <v>215</v>
      </c>
      <c r="I5" t="s">
        <v>137</v>
      </c>
      <c r="J5" s="5" t="s">
        <v>136</v>
      </c>
      <c r="K5" t="s">
        <v>226</v>
      </c>
      <c r="L5" t="s">
        <v>227</v>
      </c>
      <c r="M5" s="5" t="s">
        <v>202</v>
      </c>
      <c r="N5" s="5" t="s">
        <v>188</v>
      </c>
      <c r="O5" s="94" t="s">
        <v>228</v>
      </c>
      <c r="P5" s="64" t="s">
        <v>229</v>
      </c>
      <c r="Q5" s="5" t="s">
        <v>205</v>
      </c>
      <c r="R5" s="64" t="s">
        <v>206</v>
      </c>
      <c r="S5" s="74">
        <v>46113</v>
      </c>
      <c r="T5" s="74">
        <v>47938</v>
      </c>
      <c r="U5" s="75">
        <v>1699075.69</v>
      </c>
      <c r="V5" t="s">
        <v>230</v>
      </c>
      <c r="W5" t="s">
        <v>231</v>
      </c>
      <c r="X5" t="s">
        <v>232</v>
      </c>
      <c r="Y5" t="s">
        <v>233</v>
      </c>
      <c r="Z5" t="s">
        <v>197</v>
      </c>
    </row>
    <row r="6" spans="1:26">
      <c r="A6" s="5">
        <v>2054164</v>
      </c>
      <c r="B6" s="5">
        <v>2025</v>
      </c>
      <c r="C6" s="74">
        <v>46133</v>
      </c>
      <c r="D6" t="s">
        <v>234</v>
      </c>
      <c r="E6" t="s">
        <v>235</v>
      </c>
      <c r="F6" t="s">
        <v>236</v>
      </c>
      <c r="G6" t="s">
        <v>237</v>
      </c>
      <c r="H6" t="s">
        <v>238</v>
      </c>
      <c r="I6" t="s">
        <v>139</v>
      </c>
      <c r="J6" s="5" t="s">
        <v>138</v>
      </c>
      <c r="K6" t="s">
        <v>239</v>
      </c>
      <c r="L6" t="s">
        <v>240</v>
      </c>
      <c r="M6" s="5" t="s">
        <v>218</v>
      </c>
      <c r="N6" s="5" t="s">
        <v>241</v>
      </c>
      <c r="O6" s="94" t="s">
        <v>242</v>
      </c>
      <c r="P6" s="64" t="s">
        <v>243</v>
      </c>
      <c r="Q6" s="5" t="s">
        <v>191</v>
      </c>
      <c r="R6" s="64" t="s">
        <v>244</v>
      </c>
      <c r="S6" s="74">
        <v>46143</v>
      </c>
      <c r="T6" s="74">
        <v>47968</v>
      </c>
      <c r="U6" s="75">
        <v>1678320.75</v>
      </c>
      <c r="V6" t="s">
        <v>230</v>
      </c>
      <c r="W6" t="s">
        <v>245</v>
      </c>
      <c r="X6" t="s">
        <v>246</v>
      </c>
      <c r="Y6" t="s">
        <v>247</v>
      </c>
      <c r="Z6" t="s">
        <v>197</v>
      </c>
    </row>
    <row r="7" spans="1:26">
      <c r="A7" s="5">
        <v>2054260</v>
      </c>
      <c r="B7" s="5">
        <v>2025</v>
      </c>
      <c r="C7" s="74">
        <v>46133</v>
      </c>
      <c r="D7" t="s">
        <v>248</v>
      </c>
      <c r="E7" t="s">
        <v>249</v>
      </c>
      <c r="F7" t="s">
        <v>250</v>
      </c>
      <c r="G7" t="s">
        <v>237</v>
      </c>
      <c r="H7" t="s">
        <v>238</v>
      </c>
      <c r="I7" t="s">
        <v>139</v>
      </c>
      <c r="J7" s="5" t="s">
        <v>138</v>
      </c>
      <c r="K7" t="s">
        <v>251</v>
      </c>
      <c r="L7" t="s">
        <v>252</v>
      </c>
      <c r="M7" s="5" t="s">
        <v>202</v>
      </c>
      <c r="N7" s="5" t="s">
        <v>188</v>
      </c>
      <c r="O7" s="94" t="s">
        <v>253</v>
      </c>
      <c r="P7" s="64" t="s">
        <v>254</v>
      </c>
      <c r="Q7" s="5" t="s">
        <v>191</v>
      </c>
      <c r="R7" s="64" t="s">
        <v>206</v>
      </c>
      <c r="S7" s="74">
        <v>46143</v>
      </c>
      <c r="T7" s="74">
        <v>47603</v>
      </c>
      <c r="U7" s="75">
        <v>2460706.52</v>
      </c>
      <c r="V7" t="s">
        <v>230</v>
      </c>
      <c r="W7" t="s">
        <v>255</v>
      </c>
      <c r="X7" t="s">
        <v>256</v>
      </c>
      <c r="Y7" t="s">
        <v>257</v>
      </c>
      <c r="Z7" t="s">
        <v>197</v>
      </c>
    </row>
    <row r="8" spans="1:26">
      <c r="A8" s="5">
        <v>2054344</v>
      </c>
      <c r="B8" s="5">
        <v>2025</v>
      </c>
      <c r="C8" s="74">
        <v>46133</v>
      </c>
      <c r="D8" t="s">
        <v>258</v>
      </c>
      <c r="E8" t="s">
        <v>259</v>
      </c>
      <c r="F8" t="s">
        <v>260</v>
      </c>
      <c r="G8" t="s">
        <v>237</v>
      </c>
      <c r="H8" t="s">
        <v>238</v>
      </c>
      <c r="I8" t="s">
        <v>139</v>
      </c>
      <c r="J8" s="5" t="s">
        <v>138</v>
      </c>
      <c r="K8" t="s">
        <v>261</v>
      </c>
      <c r="L8" t="s">
        <v>262</v>
      </c>
      <c r="M8" s="5" t="s">
        <v>263</v>
      </c>
      <c r="N8" s="5" t="s">
        <v>188</v>
      </c>
      <c r="O8" s="94" t="s">
        <v>264</v>
      </c>
      <c r="P8" s="64" t="s">
        <v>265</v>
      </c>
      <c r="Q8" s="5" t="s">
        <v>191</v>
      </c>
      <c r="R8" s="64" t="s">
        <v>266</v>
      </c>
      <c r="S8" s="74">
        <v>46143</v>
      </c>
      <c r="T8" s="74">
        <v>47968</v>
      </c>
      <c r="U8" s="75">
        <v>2953328.53</v>
      </c>
      <c r="V8" t="s">
        <v>267</v>
      </c>
      <c r="W8" t="s">
        <v>268</v>
      </c>
      <c r="X8" t="s">
        <v>269</v>
      </c>
      <c r="Y8" t="s">
        <v>270</v>
      </c>
      <c r="Z8" t="s">
        <v>197</v>
      </c>
    </row>
    <row r="9" spans="1:26">
      <c r="A9" s="5">
        <v>2054906</v>
      </c>
      <c r="B9" s="5">
        <v>2025</v>
      </c>
      <c r="C9" s="74">
        <v>46133</v>
      </c>
      <c r="D9" t="s">
        <v>271</v>
      </c>
      <c r="E9" t="s">
        <v>272</v>
      </c>
      <c r="F9" t="s">
        <v>273</v>
      </c>
      <c r="G9" t="s">
        <v>237</v>
      </c>
      <c r="H9" t="s">
        <v>238</v>
      </c>
      <c r="I9" t="s">
        <v>139</v>
      </c>
      <c r="J9" s="5" t="s">
        <v>138</v>
      </c>
      <c r="K9" t="s">
        <v>274</v>
      </c>
      <c r="L9" t="s">
        <v>201</v>
      </c>
      <c r="M9" s="5" t="s">
        <v>202</v>
      </c>
      <c r="N9" s="5" t="s">
        <v>188</v>
      </c>
      <c r="O9" s="94" t="s">
        <v>203</v>
      </c>
      <c r="P9" s="64" t="s">
        <v>275</v>
      </c>
      <c r="Q9" s="5" t="s">
        <v>191</v>
      </c>
      <c r="R9" s="64" t="s">
        <v>276</v>
      </c>
      <c r="S9" s="74">
        <v>46143</v>
      </c>
      <c r="T9" s="74">
        <v>47603</v>
      </c>
      <c r="U9" s="75">
        <v>1269318.3</v>
      </c>
      <c r="V9" t="s">
        <v>230</v>
      </c>
      <c r="W9" t="s">
        <v>277</v>
      </c>
      <c r="X9" t="s">
        <v>278</v>
      </c>
      <c r="Y9" t="s">
        <v>279</v>
      </c>
      <c r="Z9" t="s">
        <v>197</v>
      </c>
    </row>
    <row r="10" spans="1:26">
      <c r="A10" s="5">
        <v>2054969</v>
      </c>
      <c r="B10" s="5">
        <v>2025</v>
      </c>
      <c r="C10" s="74">
        <v>46133</v>
      </c>
      <c r="D10" t="s">
        <v>280</v>
      </c>
      <c r="E10" t="s">
        <v>281</v>
      </c>
      <c r="F10" t="s">
        <v>282</v>
      </c>
      <c r="G10" t="s">
        <v>237</v>
      </c>
      <c r="H10" t="s">
        <v>238</v>
      </c>
      <c r="I10" t="s">
        <v>139</v>
      </c>
      <c r="J10" s="5" t="s">
        <v>138</v>
      </c>
      <c r="K10" t="s">
        <v>283</v>
      </c>
      <c r="L10" t="s">
        <v>284</v>
      </c>
      <c r="M10" s="5" t="s">
        <v>285</v>
      </c>
      <c r="N10" s="5" t="s">
        <v>188</v>
      </c>
      <c r="O10" s="94" t="s">
        <v>286</v>
      </c>
      <c r="P10" s="64" t="s">
        <v>287</v>
      </c>
      <c r="Q10" s="5" t="s">
        <v>191</v>
      </c>
      <c r="R10" s="64" t="s">
        <v>288</v>
      </c>
      <c r="S10" s="74">
        <v>46143</v>
      </c>
      <c r="T10" s="74">
        <v>47968</v>
      </c>
      <c r="U10" s="75">
        <v>2112099.9500000002</v>
      </c>
      <c r="V10" t="s">
        <v>230</v>
      </c>
      <c r="W10" t="s">
        <v>289</v>
      </c>
      <c r="X10" t="s">
        <v>290</v>
      </c>
      <c r="Y10" t="s">
        <v>291</v>
      </c>
      <c r="Z10" t="s">
        <v>197</v>
      </c>
    </row>
    <row r="11" spans="1:26">
      <c r="A11" s="5">
        <v>2053616</v>
      </c>
      <c r="B11" s="5">
        <v>2025</v>
      </c>
      <c r="C11" s="74">
        <v>46147</v>
      </c>
      <c r="D11" t="s">
        <v>292</v>
      </c>
      <c r="E11" t="s">
        <v>293</v>
      </c>
      <c r="F11" t="s">
        <v>294</v>
      </c>
      <c r="G11" t="s">
        <v>214</v>
      </c>
      <c r="H11" t="s">
        <v>295</v>
      </c>
      <c r="I11" t="s">
        <v>296</v>
      </c>
      <c r="J11" s="5" t="s">
        <v>140</v>
      </c>
      <c r="K11" t="s">
        <v>297</v>
      </c>
      <c r="L11" t="s">
        <v>217</v>
      </c>
      <c r="M11" s="5" t="s">
        <v>218</v>
      </c>
      <c r="N11" s="5" t="s">
        <v>188</v>
      </c>
      <c r="O11" s="94" t="s">
        <v>219</v>
      </c>
      <c r="P11" s="64" t="s">
        <v>298</v>
      </c>
      <c r="Q11" s="5" t="s">
        <v>205</v>
      </c>
      <c r="R11" s="64" t="s">
        <v>206</v>
      </c>
      <c r="S11" s="74">
        <v>46143</v>
      </c>
      <c r="T11" s="74">
        <v>47238</v>
      </c>
      <c r="U11" s="75">
        <v>2576382.7000000002</v>
      </c>
      <c r="V11" t="s">
        <v>193</v>
      </c>
      <c r="W11" t="s">
        <v>299</v>
      </c>
      <c r="X11" t="s">
        <v>300</v>
      </c>
      <c r="Y11" t="s">
        <v>301</v>
      </c>
      <c r="Z11" t="s">
        <v>197</v>
      </c>
    </row>
    <row r="12" spans="1:26">
      <c r="A12" s="5">
        <v>2053683</v>
      </c>
      <c r="B12" s="5">
        <v>2025</v>
      </c>
      <c r="C12" s="74">
        <v>46147</v>
      </c>
      <c r="D12" t="s">
        <v>302</v>
      </c>
      <c r="E12" t="s">
        <v>303</v>
      </c>
      <c r="F12" t="s">
        <v>304</v>
      </c>
      <c r="G12" t="s">
        <v>214</v>
      </c>
      <c r="H12" t="s">
        <v>295</v>
      </c>
      <c r="I12" t="s">
        <v>296</v>
      </c>
      <c r="J12" s="5" t="s">
        <v>140</v>
      </c>
      <c r="K12" t="s">
        <v>305</v>
      </c>
      <c r="L12" t="s">
        <v>306</v>
      </c>
      <c r="M12" s="5" t="s">
        <v>218</v>
      </c>
      <c r="N12" s="5" t="s">
        <v>188</v>
      </c>
      <c r="O12" s="94" t="s">
        <v>307</v>
      </c>
      <c r="P12" s="64" t="s">
        <v>308</v>
      </c>
      <c r="Q12" s="5" t="s">
        <v>205</v>
      </c>
      <c r="R12" s="64" t="s">
        <v>206</v>
      </c>
      <c r="S12" s="74">
        <v>46143</v>
      </c>
      <c r="T12" s="74">
        <v>47238</v>
      </c>
      <c r="U12" s="75">
        <v>1981900.15</v>
      </c>
      <c r="V12" t="s">
        <v>267</v>
      </c>
      <c r="W12" t="s">
        <v>309</v>
      </c>
      <c r="X12" t="s">
        <v>310</v>
      </c>
      <c r="Y12" t="s">
        <v>311</v>
      </c>
      <c r="Z12" t="s">
        <v>197</v>
      </c>
    </row>
    <row r="13" spans="1:26">
      <c r="A13" s="5">
        <v>2053738</v>
      </c>
      <c r="B13" s="5">
        <v>2025</v>
      </c>
      <c r="C13" s="74">
        <v>46147</v>
      </c>
      <c r="D13" t="s">
        <v>312</v>
      </c>
      <c r="E13" t="s">
        <v>313</v>
      </c>
      <c r="F13" t="s">
        <v>314</v>
      </c>
      <c r="G13" t="s">
        <v>214</v>
      </c>
      <c r="H13" t="s">
        <v>295</v>
      </c>
      <c r="I13" t="s">
        <v>296</v>
      </c>
      <c r="J13" s="5" t="s">
        <v>140</v>
      </c>
      <c r="K13" t="s">
        <v>315</v>
      </c>
      <c r="L13" t="s">
        <v>316</v>
      </c>
      <c r="M13" s="5" t="s">
        <v>263</v>
      </c>
      <c r="N13" s="5" t="s">
        <v>188</v>
      </c>
      <c r="O13" s="94" t="s">
        <v>317</v>
      </c>
      <c r="P13" s="64" t="s">
        <v>318</v>
      </c>
      <c r="Q13" s="5" t="s">
        <v>205</v>
      </c>
      <c r="R13" s="64" t="s">
        <v>206</v>
      </c>
      <c r="S13" s="74">
        <v>46143</v>
      </c>
      <c r="T13" s="74">
        <v>47238</v>
      </c>
      <c r="U13" s="75">
        <v>850100.4</v>
      </c>
      <c r="V13" t="s">
        <v>230</v>
      </c>
      <c r="W13" t="s">
        <v>319</v>
      </c>
      <c r="X13" t="s">
        <v>320</v>
      </c>
      <c r="Y13" t="s">
        <v>321</v>
      </c>
      <c r="Z13" t="s">
        <v>197</v>
      </c>
    </row>
    <row r="14" spans="1:26">
      <c r="A14" s="5">
        <v>2053787</v>
      </c>
      <c r="B14" s="5">
        <v>2025</v>
      </c>
      <c r="C14" s="74">
        <v>46147</v>
      </c>
      <c r="D14" t="s">
        <v>322</v>
      </c>
      <c r="E14" t="s">
        <v>323</v>
      </c>
      <c r="F14" t="s">
        <v>324</v>
      </c>
      <c r="G14" t="s">
        <v>214</v>
      </c>
      <c r="H14" t="s">
        <v>295</v>
      </c>
      <c r="I14" t="s">
        <v>296</v>
      </c>
      <c r="J14" s="5" t="s">
        <v>140</v>
      </c>
      <c r="K14" t="s">
        <v>325</v>
      </c>
      <c r="L14" t="s">
        <v>326</v>
      </c>
      <c r="M14" s="5" t="s">
        <v>187</v>
      </c>
      <c r="N14" s="5" t="s">
        <v>188</v>
      </c>
      <c r="O14" s="94" t="s">
        <v>327</v>
      </c>
      <c r="P14" s="64" t="s">
        <v>328</v>
      </c>
      <c r="Q14" s="5" t="s">
        <v>191</v>
      </c>
      <c r="R14" s="64" t="s">
        <v>329</v>
      </c>
      <c r="S14" s="74">
        <v>46143</v>
      </c>
      <c r="T14" s="74">
        <v>47238</v>
      </c>
      <c r="U14" s="75">
        <v>2739936.6</v>
      </c>
      <c r="V14" t="s">
        <v>230</v>
      </c>
      <c r="W14" t="s">
        <v>330</v>
      </c>
      <c r="X14" t="s">
        <v>331</v>
      </c>
      <c r="Y14" t="s">
        <v>332</v>
      </c>
      <c r="Z14" t="s">
        <v>197</v>
      </c>
    </row>
    <row r="15" spans="1:26">
      <c r="A15" s="5">
        <v>2053790</v>
      </c>
      <c r="B15" s="5">
        <v>2025</v>
      </c>
      <c r="C15" s="74">
        <v>46147</v>
      </c>
      <c r="D15" t="s">
        <v>333</v>
      </c>
      <c r="E15" t="s">
        <v>334</v>
      </c>
      <c r="F15" t="s">
        <v>335</v>
      </c>
      <c r="G15" t="s">
        <v>214</v>
      </c>
      <c r="H15" t="s">
        <v>295</v>
      </c>
      <c r="I15" t="s">
        <v>296</v>
      </c>
      <c r="J15" s="5" t="s">
        <v>140</v>
      </c>
      <c r="K15" t="s">
        <v>336</v>
      </c>
      <c r="L15" t="s">
        <v>217</v>
      </c>
      <c r="M15" s="5" t="s">
        <v>218</v>
      </c>
      <c r="N15" s="5" t="s">
        <v>188</v>
      </c>
      <c r="O15" s="94" t="s">
        <v>219</v>
      </c>
      <c r="P15" s="64" t="s">
        <v>337</v>
      </c>
      <c r="Q15" s="5" t="s">
        <v>205</v>
      </c>
      <c r="R15" s="64" t="s">
        <v>206</v>
      </c>
      <c r="S15" s="74">
        <v>46143</v>
      </c>
      <c r="T15" s="74">
        <v>47238</v>
      </c>
      <c r="U15" s="75">
        <v>2527271.5</v>
      </c>
      <c r="V15" t="s">
        <v>207</v>
      </c>
      <c r="W15" t="s">
        <v>338</v>
      </c>
      <c r="X15" t="s">
        <v>339</v>
      </c>
      <c r="Y15" t="s">
        <v>340</v>
      </c>
      <c r="Z15" t="s">
        <v>197</v>
      </c>
    </row>
    <row r="16" spans="1:26">
      <c r="A16" s="5">
        <v>2053892</v>
      </c>
      <c r="B16" s="5">
        <v>2025</v>
      </c>
      <c r="C16" s="74">
        <v>46147</v>
      </c>
      <c r="D16" t="s">
        <v>341</v>
      </c>
      <c r="E16" t="s">
        <v>342</v>
      </c>
      <c r="F16" t="s">
        <v>343</v>
      </c>
      <c r="G16" t="s">
        <v>214</v>
      </c>
      <c r="H16" t="s">
        <v>295</v>
      </c>
      <c r="I16" t="s">
        <v>296</v>
      </c>
      <c r="J16" s="5" t="s">
        <v>140</v>
      </c>
      <c r="K16" t="s">
        <v>344</v>
      </c>
      <c r="L16" t="s">
        <v>345</v>
      </c>
      <c r="M16" s="5" t="s">
        <v>218</v>
      </c>
      <c r="N16" s="5" t="s">
        <v>241</v>
      </c>
      <c r="O16" s="94" t="s">
        <v>346</v>
      </c>
      <c r="P16" s="64" t="s">
        <v>347</v>
      </c>
      <c r="Q16" s="5" t="s">
        <v>205</v>
      </c>
      <c r="R16" s="64" t="s">
        <v>206</v>
      </c>
      <c r="S16" s="74">
        <v>46143</v>
      </c>
      <c r="T16" s="74">
        <v>47238</v>
      </c>
      <c r="U16" s="75">
        <v>1992230.1</v>
      </c>
      <c r="V16" t="s">
        <v>267</v>
      </c>
      <c r="W16" t="s">
        <v>348</v>
      </c>
      <c r="X16" t="s">
        <v>349</v>
      </c>
      <c r="Y16" t="s">
        <v>350</v>
      </c>
      <c r="Z16" t="s">
        <v>197</v>
      </c>
    </row>
    <row r="17" spans="1:26">
      <c r="A17" s="5">
        <v>2053894</v>
      </c>
      <c r="B17" s="5">
        <v>2025</v>
      </c>
      <c r="C17" s="74">
        <v>46147</v>
      </c>
      <c r="D17" t="s">
        <v>351</v>
      </c>
      <c r="E17" t="s">
        <v>352</v>
      </c>
      <c r="F17" t="s">
        <v>353</v>
      </c>
      <c r="G17" t="s">
        <v>214</v>
      </c>
      <c r="H17" t="s">
        <v>295</v>
      </c>
      <c r="I17" t="s">
        <v>296</v>
      </c>
      <c r="J17" s="5" t="s">
        <v>140</v>
      </c>
      <c r="K17" t="s">
        <v>354</v>
      </c>
      <c r="L17" t="s">
        <v>201</v>
      </c>
      <c r="M17" s="5" t="s">
        <v>202</v>
      </c>
      <c r="N17" s="5" t="s">
        <v>188</v>
      </c>
      <c r="O17" s="94" t="s">
        <v>203</v>
      </c>
      <c r="P17" s="64" t="s">
        <v>201</v>
      </c>
      <c r="Q17" s="5" t="s">
        <v>205</v>
      </c>
      <c r="R17" s="64" t="s">
        <v>206</v>
      </c>
      <c r="S17" s="74">
        <v>46143</v>
      </c>
      <c r="T17" s="74">
        <v>47238</v>
      </c>
      <c r="U17" s="75">
        <v>2183831.7000000002</v>
      </c>
      <c r="V17" t="s">
        <v>207</v>
      </c>
      <c r="W17" t="s">
        <v>355</v>
      </c>
      <c r="X17" t="s">
        <v>356</v>
      </c>
      <c r="Y17" t="s">
        <v>357</v>
      </c>
      <c r="Z17" t="s">
        <v>197</v>
      </c>
    </row>
    <row r="18" spans="1:26">
      <c r="A18" s="5">
        <v>2045570</v>
      </c>
      <c r="B18" s="5">
        <v>2025</v>
      </c>
      <c r="C18" s="74">
        <v>46196</v>
      </c>
      <c r="D18" t="s">
        <v>358</v>
      </c>
      <c r="E18" t="s">
        <v>359</v>
      </c>
      <c r="F18" t="s">
        <v>360</v>
      </c>
      <c r="G18" t="s">
        <v>361</v>
      </c>
      <c r="H18" t="s">
        <v>361</v>
      </c>
      <c r="I18" t="s">
        <v>143</v>
      </c>
      <c r="J18" s="5" t="s">
        <v>142</v>
      </c>
      <c r="K18" t="s">
        <v>362</v>
      </c>
      <c r="L18" t="s">
        <v>363</v>
      </c>
      <c r="M18" s="5" t="s">
        <v>202</v>
      </c>
      <c r="N18" s="5" t="s">
        <v>188</v>
      </c>
      <c r="O18" s="94" t="s">
        <v>364</v>
      </c>
      <c r="P18" s="64" t="s">
        <v>365</v>
      </c>
      <c r="Q18" s="5" t="s">
        <v>205</v>
      </c>
      <c r="R18" s="64" t="s">
        <v>206</v>
      </c>
      <c r="S18" s="74">
        <v>46174</v>
      </c>
      <c r="T18" s="74">
        <v>47634</v>
      </c>
      <c r="U18" s="75">
        <v>1499443.44</v>
      </c>
      <c r="V18" t="s">
        <v>230</v>
      </c>
      <c r="W18" t="s">
        <v>366</v>
      </c>
      <c r="X18" t="s">
        <v>367</v>
      </c>
      <c r="Y18" t="s">
        <v>368</v>
      </c>
      <c r="Z18" t="s">
        <v>197</v>
      </c>
    </row>
    <row r="19" spans="1:26">
      <c r="A19" s="5">
        <v>2046055</v>
      </c>
      <c r="B19" s="5">
        <v>2025</v>
      </c>
      <c r="C19" s="74">
        <v>46196</v>
      </c>
      <c r="D19" t="s">
        <v>369</v>
      </c>
      <c r="E19" t="s">
        <v>370</v>
      </c>
      <c r="F19" t="s">
        <v>371</v>
      </c>
      <c r="G19" t="s">
        <v>361</v>
      </c>
      <c r="H19" t="s">
        <v>361</v>
      </c>
      <c r="I19" t="s">
        <v>143</v>
      </c>
      <c r="J19" s="5" t="s">
        <v>142</v>
      </c>
      <c r="K19" t="s">
        <v>372</v>
      </c>
      <c r="L19" t="s">
        <v>217</v>
      </c>
      <c r="M19" s="5" t="s">
        <v>218</v>
      </c>
      <c r="N19" s="5" t="s">
        <v>188</v>
      </c>
      <c r="O19" s="94" t="s">
        <v>219</v>
      </c>
      <c r="P19" s="64" t="s">
        <v>373</v>
      </c>
      <c r="Q19" s="5" t="s">
        <v>191</v>
      </c>
      <c r="R19" s="64" t="s">
        <v>374</v>
      </c>
      <c r="S19" s="74">
        <v>46174</v>
      </c>
      <c r="T19" s="74">
        <v>47999</v>
      </c>
      <c r="U19" s="75">
        <v>1252433.2</v>
      </c>
      <c r="V19" t="s">
        <v>267</v>
      </c>
      <c r="W19" t="s">
        <v>375</v>
      </c>
      <c r="X19" t="s">
        <v>376</v>
      </c>
      <c r="Y19" t="s">
        <v>377</v>
      </c>
      <c r="Z19" t="s">
        <v>197</v>
      </c>
    </row>
    <row r="20" spans="1:26">
      <c r="A20" s="5">
        <v>2047116</v>
      </c>
      <c r="B20" s="5">
        <v>2025</v>
      </c>
      <c r="C20" s="74">
        <v>46196</v>
      </c>
      <c r="D20" t="s">
        <v>378</v>
      </c>
      <c r="E20" t="s">
        <v>379</v>
      </c>
      <c r="F20" t="s">
        <v>380</v>
      </c>
      <c r="G20" t="s">
        <v>361</v>
      </c>
      <c r="H20" t="s">
        <v>361</v>
      </c>
      <c r="I20" t="s">
        <v>143</v>
      </c>
      <c r="J20" s="5" t="s">
        <v>142</v>
      </c>
      <c r="K20" t="s">
        <v>381</v>
      </c>
      <c r="L20" t="s">
        <v>382</v>
      </c>
      <c r="M20" s="5" t="s">
        <v>202</v>
      </c>
      <c r="N20" s="5" t="s">
        <v>188</v>
      </c>
      <c r="O20" s="94" t="s">
        <v>383</v>
      </c>
      <c r="P20" s="64" t="s">
        <v>384</v>
      </c>
      <c r="Q20" s="5" t="s">
        <v>205</v>
      </c>
      <c r="R20" s="64" t="s">
        <v>206</v>
      </c>
      <c r="S20" s="74">
        <v>46174</v>
      </c>
      <c r="T20" s="74">
        <v>47999</v>
      </c>
      <c r="U20" s="75">
        <v>1499425.8</v>
      </c>
      <c r="V20" t="s">
        <v>230</v>
      </c>
      <c r="W20" t="s">
        <v>385</v>
      </c>
      <c r="X20" t="s">
        <v>386</v>
      </c>
      <c r="Y20" t="s">
        <v>387</v>
      </c>
      <c r="Z20" t="s">
        <v>197</v>
      </c>
    </row>
    <row r="21" spans="1:26">
      <c r="A21" s="5">
        <v>2050332</v>
      </c>
      <c r="B21" s="5">
        <v>2025</v>
      </c>
      <c r="C21" s="74">
        <v>46196</v>
      </c>
      <c r="D21" t="s">
        <v>388</v>
      </c>
      <c r="E21" t="s">
        <v>389</v>
      </c>
      <c r="F21" t="s">
        <v>390</v>
      </c>
      <c r="G21" t="s">
        <v>361</v>
      </c>
      <c r="H21" t="s">
        <v>361</v>
      </c>
      <c r="I21" t="s">
        <v>143</v>
      </c>
      <c r="J21" s="5" t="s">
        <v>142</v>
      </c>
      <c r="K21" t="s">
        <v>391</v>
      </c>
      <c r="L21" t="s">
        <v>392</v>
      </c>
      <c r="M21" s="5" t="s">
        <v>263</v>
      </c>
      <c r="N21" s="5" t="s">
        <v>188</v>
      </c>
      <c r="O21" s="94" t="s">
        <v>393</v>
      </c>
      <c r="P21" s="64" t="s">
        <v>394</v>
      </c>
      <c r="Q21" s="5" t="s">
        <v>205</v>
      </c>
      <c r="R21" s="64" t="s">
        <v>206</v>
      </c>
      <c r="S21" s="74">
        <v>46174</v>
      </c>
      <c r="T21" s="74">
        <v>47634</v>
      </c>
      <c r="U21" s="75">
        <v>1474488.8</v>
      </c>
      <c r="V21" t="s">
        <v>230</v>
      </c>
      <c r="W21" t="s">
        <v>395</v>
      </c>
      <c r="X21" t="s">
        <v>396</v>
      </c>
      <c r="Y21" t="s">
        <v>397</v>
      </c>
      <c r="Z21" t="s">
        <v>197</v>
      </c>
    </row>
    <row r="22" spans="1:26">
      <c r="A22" s="5">
        <v>2052294</v>
      </c>
      <c r="B22" s="5">
        <v>2025</v>
      </c>
      <c r="C22" s="74">
        <v>46196</v>
      </c>
      <c r="D22" t="s">
        <v>398</v>
      </c>
      <c r="E22" t="s">
        <v>399</v>
      </c>
      <c r="F22" t="s">
        <v>400</v>
      </c>
      <c r="G22" t="s">
        <v>361</v>
      </c>
      <c r="H22" t="s">
        <v>361</v>
      </c>
      <c r="I22" t="s">
        <v>143</v>
      </c>
      <c r="J22" s="5" t="s">
        <v>142</v>
      </c>
      <c r="K22" t="s">
        <v>401</v>
      </c>
      <c r="L22" t="s">
        <v>402</v>
      </c>
      <c r="M22" s="5" t="s">
        <v>218</v>
      </c>
      <c r="N22" s="5" t="s">
        <v>241</v>
      </c>
      <c r="O22" s="94" t="s">
        <v>403</v>
      </c>
      <c r="P22" s="64" t="s">
        <v>404</v>
      </c>
      <c r="Q22" s="5" t="s">
        <v>205</v>
      </c>
      <c r="R22" s="64" t="s">
        <v>206</v>
      </c>
      <c r="S22" s="74">
        <v>46174</v>
      </c>
      <c r="T22" s="74">
        <v>47634</v>
      </c>
      <c r="U22" s="75">
        <v>1500000</v>
      </c>
      <c r="V22" t="s">
        <v>230</v>
      </c>
      <c r="W22" t="s">
        <v>405</v>
      </c>
      <c r="X22" t="s">
        <v>406</v>
      </c>
      <c r="Y22" t="s">
        <v>407</v>
      </c>
      <c r="Z22" t="s">
        <v>197</v>
      </c>
    </row>
    <row r="23" spans="1:26">
      <c r="A23" s="5">
        <v>2052713</v>
      </c>
      <c r="B23" s="5">
        <v>2025</v>
      </c>
      <c r="C23" s="74">
        <v>46196</v>
      </c>
      <c r="D23" t="s">
        <v>408</v>
      </c>
      <c r="E23" t="s">
        <v>409</v>
      </c>
      <c r="F23" t="s">
        <v>410</v>
      </c>
      <c r="G23" t="s">
        <v>361</v>
      </c>
      <c r="H23" t="s">
        <v>361</v>
      </c>
      <c r="I23" t="s">
        <v>143</v>
      </c>
      <c r="J23" s="5" t="s">
        <v>142</v>
      </c>
      <c r="K23" t="s">
        <v>411</v>
      </c>
      <c r="L23" t="s">
        <v>186</v>
      </c>
      <c r="M23" s="5" t="s">
        <v>187</v>
      </c>
      <c r="N23" s="5" t="s">
        <v>188</v>
      </c>
      <c r="O23" s="94" t="s">
        <v>189</v>
      </c>
      <c r="P23" s="64" t="s">
        <v>412</v>
      </c>
      <c r="Q23" s="5" t="s">
        <v>205</v>
      </c>
      <c r="R23" s="64" t="s">
        <v>206</v>
      </c>
      <c r="S23" s="74">
        <v>46174</v>
      </c>
      <c r="T23" s="74">
        <v>47634</v>
      </c>
      <c r="U23" s="75">
        <v>1499860.12</v>
      </c>
      <c r="V23" t="s">
        <v>230</v>
      </c>
      <c r="W23" t="s">
        <v>413</v>
      </c>
      <c r="X23" t="s">
        <v>414</v>
      </c>
      <c r="Y23" t="s">
        <v>415</v>
      </c>
      <c r="Z23" t="s">
        <v>197</v>
      </c>
    </row>
    <row r="24" spans="1:26">
      <c r="A24" s="5">
        <v>2053493</v>
      </c>
      <c r="B24" s="5">
        <v>2025</v>
      </c>
      <c r="C24" s="74">
        <v>46196</v>
      </c>
      <c r="D24" t="s">
        <v>416</v>
      </c>
      <c r="E24" t="s">
        <v>417</v>
      </c>
      <c r="F24" t="s">
        <v>418</v>
      </c>
      <c r="G24" t="s">
        <v>361</v>
      </c>
      <c r="H24" t="s">
        <v>361</v>
      </c>
      <c r="I24" t="s">
        <v>143</v>
      </c>
      <c r="J24" s="5" t="s">
        <v>142</v>
      </c>
      <c r="K24" t="s">
        <v>419</v>
      </c>
      <c r="L24" t="s">
        <v>420</v>
      </c>
      <c r="M24" s="5" t="s">
        <v>421</v>
      </c>
      <c r="N24" s="5" t="s">
        <v>188</v>
      </c>
      <c r="O24" s="94" t="s">
        <v>422</v>
      </c>
      <c r="P24" s="64" t="s">
        <v>420</v>
      </c>
      <c r="Q24" s="5" t="s">
        <v>205</v>
      </c>
      <c r="R24" s="64" t="s">
        <v>206</v>
      </c>
      <c r="S24" s="74">
        <v>46174</v>
      </c>
      <c r="T24" s="74">
        <v>47634</v>
      </c>
      <c r="U24" s="75">
        <v>1128105.6000000001</v>
      </c>
      <c r="V24" t="s">
        <v>230</v>
      </c>
      <c r="W24" t="s">
        <v>423</v>
      </c>
      <c r="X24" t="s">
        <v>424</v>
      </c>
      <c r="Y24" t="s">
        <v>425</v>
      </c>
      <c r="Z24" t="s">
        <v>197</v>
      </c>
    </row>
    <row r="25" spans="1:26">
      <c r="A25" s="5">
        <v>2053507</v>
      </c>
      <c r="B25" s="5">
        <v>2025</v>
      </c>
      <c r="C25" s="74">
        <v>46196</v>
      </c>
      <c r="D25" t="s">
        <v>426</v>
      </c>
      <c r="E25" t="s">
        <v>427</v>
      </c>
      <c r="F25" t="s">
        <v>428</v>
      </c>
      <c r="G25" t="s">
        <v>361</v>
      </c>
      <c r="H25" t="s">
        <v>361</v>
      </c>
      <c r="I25" t="s">
        <v>143</v>
      </c>
      <c r="J25" s="5" t="s">
        <v>142</v>
      </c>
      <c r="K25" t="s">
        <v>429</v>
      </c>
      <c r="L25" t="s">
        <v>217</v>
      </c>
      <c r="M25" s="5" t="s">
        <v>218</v>
      </c>
      <c r="N25" s="5" t="s">
        <v>188</v>
      </c>
      <c r="O25" s="94" t="s">
        <v>219</v>
      </c>
      <c r="P25" s="64" t="s">
        <v>430</v>
      </c>
      <c r="Q25" s="5" t="s">
        <v>205</v>
      </c>
      <c r="R25" s="64" t="s">
        <v>206</v>
      </c>
      <c r="S25" s="74">
        <v>46174</v>
      </c>
      <c r="T25" s="74">
        <v>47999</v>
      </c>
      <c r="U25" s="75">
        <v>1497794.4</v>
      </c>
      <c r="V25" t="s">
        <v>230</v>
      </c>
      <c r="W25" t="s">
        <v>431</v>
      </c>
      <c r="X25" t="s">
        <v>432</v>
      </c>
      <c r="Y25" t="s">
        <v>433</v>
      </c>
      <c r="Z25" t="s">
        <v>197</v>
      </c>
    </row>
    <row r="26" spans="1:26">
      <c r="A26" s="5">
        <v>2053517</v>
      </c>
      <c r="B26" s="5">
        <v>2025</v>
      </c>
      <c r="C26" s="74">
        <v>46196</v>
      </c>
      <c r="D26" t="s">
        <v>434</v>
      </c>
      <c r="E26" t="s">
        <v>435</v>
      </c>
      <c r="F26" t="s">
        <v>436</v>
      </c>
      <c r="G26" t="s">
        <v>361</v>
      </c>
      <c r="H26" t="s">
        <v>361</v>
      </c>
      <c r="I26" t="s">
        <v>143</v>
      </c>
      <c r="J26" s="5" t="s">
        <v>142</v>
      </c>
      <c r="K26" t="s">
        <v>437</v>
      </c>
      <c r="L26" t="s">
        <v>326</v>
      </c>
      <c r="M26" s="5" t="s">
        <v>187</v>
      </c>
      <c r="N26" s="5" t="s">
        <v>188</v>
      </c>
      <c r="O26" s="94" t="s">
        <v>327</v>
      </c>
      <c r="P26" s="64" t="s">
        <v>438</v>
      </c>
      <c r="Q26" s="5" t="s">
        <v>205</v>
      </c>
      <c r="R26" s="64" t="s">
        <v>206</v>
      </c>
      <c r="S26" s="74">
        <v>46174</v>
      </c>
      <c r="T26" s="74">
        <v>47269</v>
      </c>
      <c r="U26" s="75">
        <v>933714.6</v>
      </c>
      <c r="V26" t="s">
        <v>267</v>
      </c>
      <c r="W26" t="s">
        <v>439</v>
      </c>
      <c r="X26" t="s">
        <v>440</v>
      </c>
      <c r="Y26" t="s">
        <v>441</v>
      </c>
      <c r="Z26" t="s">
        <v>197</v>
      </c>
    </row>
    <row r="27" spans="1:26">
      <c r="A27" s="5">
        <v>2053591</v>
      </c>
      <c r="B27" s="5">
        <v>2025</v>
      </c>
      <c r="C27" s="74">
        <v>46196</v>
      </c>
      <c r="D27" t="s">
        <v>442</v>
      </c>
      <c r="E27" t="s">
        <v>443</v>
      </c>
      <c r="F27" t="s">
        <v>444</v>
      </c>
      <c r="G27" t="s">
        <v>361</v>
      </c>
      <c r="H27" t="s">
        <v>361</v>
      </c>
      <c r="I27" t="s">
        <v>143</v>
      </c>
      <c r="J27" s="5" t="s">
        <v>142</v>
      </c>
      <c r="K27" t="s">
        <v>445</v>
      </c>
      <c r="L27" t="s">
        <v>217</v>
      </c>
      <c r="M27" s="5" t="s">
        <v>218</v>
      </c>
      <c r="N27" s="5" t="s">
        <v>188</v>
      </c>
      <c r="O27" s="94" t="s">
        <v>219</v>
      </c>
      <c r="P27" s="64" t="s">
        <v>217</v>
      </c>
      <c r="Q27" s="5" t="s">
        <v>205</v>
      </c>
      <c r="R27" s="64" t="s">
        <v>206</v>
      </c>
      <c r="S27" s="74">
        <v>46174</v>
      </c>
      <c r="T27" s="74">
        <v>47634</v>
      </c>
      <c r="U27" s="75">
        <v>1416986.1</v>
      </c>
      <c r="V27" t="s">
        <v>230</v>
      </c>
      <c r="W27" t="s">
        <v>446</v>
      </c>
      <c r="X27" t="s">
        <v>447</v>
      </c>
      <c r="Y27" t="s">
        <v>448</v>
      </c>
      <c r="Z27" t="s">
        <v>197</v>
      </c>
    </row>
    <row r="28" spans="1:26">
      <c r="A28" s="5">
        <v>2055165</v>
      </c>
      <c r="B28" s="5">
        <v>2025</v>
      </c>
      <c r="C28" s="74">
        <v>46226</v>
      </c>
      <c r="D28" t="s">
        <v>449</v>
      </c>
      <c r="F28" t="s">
        <v>450</v>
      </c>
      <c r="G28" t="s">
        <v>214</v>
      </c>
      <c r="H28" t="s">
        <v>451</v>
      </c>
      <c r="I28" t="s">
        <v>145</v>
      </c>
      <c r="J28" s="5" t="s">
        <v>144</v>
      </c>
      <c r="K28" t="s">
        <v>452</v>
      </c>
      <c r="L28" t="s">
        <v>453</v>
      </c>
      <c r="M28" s="5" t="s">
        <v>218</v>
      </c>
      <c r="N28" s="5" t="s">
        <v>188</v>
      </c>
      <c r="O28" s="94" t="s">
        <v>454</v>
      </c>
      <c r="P28" s="64" t="s">
        <v>455</v>
      </c>
      <c r="Q28" s="5" t="s">
        <v>205</v>
      </c>
      <c r="R28" s="64" t="s">
        <v>206</v>
      </c>
      <c r="S28" s="74">
        <v>46235</v>
      </c>
      <c r="T28" s="74">
        <v>47695</v>
      </c>
      <c r="U28" s="75">
        <v>1738926.35</v>
      </c>
      <c r="V28" t="s">
        <v>230</v>
      </c>
      <c r="W28" t="s">
        <v>456</v>
      </c>
      <c r="X28" t="s">
        <v>457</v>
      </c>
      <c r="Y28" t="s">
        <v>458</v>
      </c>
      <c r="Z28" t="s">
        <v>197</v>
      </c>
    </row>
    <row r="29" spans="1:26">
      <c r="A29" s="5">
        <v>2055173</v>
      </c>
      <c r="B29" s="5">
        <v>2025</v>
      </c>
      <c r="C29" s="74">
        <v>46226</v>
      </c>
      <c r="D29" t="s">
        <v>459</v>
      </c>
      <c r="E29" t="s">
        <v>460</v>
      </c>
      <c r="F29" t="s">
        <v>461</v>
      </c>
      <c r="G29" t="s">
        <v>214</v>
      </c>
      <c r="H29" t="s">
        <v>451</v>
      </c>
      <c r="I29" t="s">
        <v>145</v>
      </c>
      <c r="J29" s="5" t="s">
        <v>144</v>
      </c>
      <c r="K29" t="s">
        <v>462</v>
      </c>
      <c r="L29" t="s">
        <v>463</v>
      </c>
      <c r="M29" s="5" t="s">
        <v>464</v>
      </c>
      <c r="N29" s="5" t="s">
        <v>241</v>
      </c>
      <c r="O29" s="94" t="s">
        <v>465</v>
      </c>
      <c r="P29" s="64" t="s">
        <v>466</v>
      </c>
      <c r="Q29" s="5" t="s">
        <v>191</v>
      </c>
      <c r="R29" s="64" t="s">
        <v>467</v>
      </c>
      <c r="S29" s="74">
        <v>46235</v>
      </c>
      <c r="T29" s="74">
        <v>47330</v>
      </c>
      <c r="U29" s="75">
        <v>2095431.4</v>
      </c>
      <c r="V29" t="s">
        <v>207</v>
      </c>
      <c r="W29" t="s">
        <v>468</v>
      </c>
      <c r="X29" t="s">
        <v>469</v>
      </c>
      <c r="Y29" t="s">
        <v>470</v>
      </c>
      <c r="Z29" t="s">
        <v>197</v>
      </c>
    </row>
    <row r="30" spans="1:26">
      <c r="A30" s="5">
        <v>2050589</v>
      </c>
      <c r="B30" s="5">
        <v>2026</v>
      </c>
      <c r="C30" s="74">
        <v>46231</v>
      </c>
      <c r="D30" t="s">
        <v>471</v>
      </c>
      <c r="E30" t="s">
        <v>472</v>
      </c>
      <c r="F30" t="s">
        <v>471</v>
      </c>
      <c r="G30" t="s">
        <v>473</v>
      </c>
      <c r="H30" t="s">
        <v>474</v>
      </c>
      <c r="I30" t="s">
        <v>147</v>
      </c>
      <c r="J30" s="5" t="s">
        <v>146</v>
      </c>
      <c r="K30" t="s">
        <v>475</v>
      </c>
      <c r="L30" t="s">
        <v>284</v>
      </c>
      <c r="M30" s="5" t="s">
        <v>285</v>
      </c>
      <c r="N30" s="5" t="s">
        <v>188</v>
      </c>
      <c r="O30" s="94" t="s">
        <v>286</v>
      </c>
      <c r="P30" s="64" t="s">
        <v>476</v>
      </c>
      <c r="Q30" s="5" t="s">
        <v>205</v>
      </c>
      <c r="R30" s="64" t="s">
        <v>206</v>
      </c>
      <c r="S30" s="74">
        <v>46388</v>
      </c>
      <c r="T30" s="74">
        <v>48213</v>
      </c>
      <c r="U30" s="75">
        <v>697615</v>
      </c>
      <c r="V30" t="s">
        <v>193</v>
      </c>
      <c r="W30" t="s">
        <v>477</v>
      </c>
      <c r="X30" t="s">
        <v>478</v>
      </c>
      <c r="Y30" t="s">
        <v>479</v>
      </c>
      <c r="Z30" t="s">
        <v>197</v>
      </c>
    </row>
    <row r="31" spans="1:26">
      <c r="A31" s="5">
        <v>2050600</v>
      </c>
      <c r="B31" s="5">
        <v>2026</v>
      </c>
      <c r="C31" s="74">
        <v>46231</v>
      </c>
      <c r="D31" t="s">
        <v>480</v>
      </c>
      <c r="F31" t="s">
        <v>480</v>
      </c>
      <c r="G31" t="s">
        <v>473</v>
      </c>
      <c r="H31" t="s">
        <v>481</v>
      </c>
      <c r="I31" t="s">
        <v>147</v>
      </c>
      <c r="J31" s="5" t="s">
        <v>146</v>
      </c>
      <c r="K31" t="s">
        <v>482</v>
      </c>
      <c r="L31" t="s">
        <v>217</v>
      </c>
      <c r="M31" s="5" t="s">
        <v>218</v>
      </c>
      <c r="N31" s="5" t="s">
        <v>188</v>
      </c>
      <c r="O31" s="94" t="s">
        <v>219</v>
      </c>
      <c r="P31" s="64" t="s">
        <v>217</v>
      </c>
      <c r="Q31" s="5" t="s">
        <v>205</v>
      </c>
      <c r="R31" s="64" t="s">
        <v>206</v>
      </c>
      <c r="S31" s="74">
        <v>46388</v>
      </c>
      <c r="T31" s="74">
        <v>48213</v>
      </c>
      <c r="U31" s="75">
        <v>2836100</v>
      </c>
      <c r="V31" t="s">
        <v>193</v>
      </c>
      <c r="W31" t="s">
        <v>483</v>
      </c>
      <c r="X31" t="s">
        <v>484</v>
      </c>
      <c r="Y31" t="s">
        <v>485</v>
      </c>
      <c r="Z31" t="s">
        <v>197</v>
      </c>
    </row>
    <row r="32" spans="1:26">
      <c r="A32" s="5">
        <v>2050630</v>
      </c>
      <c r="B32" s="5">
        <v>2026</v>
      </c>
      <c r="C32" s="74">
        <v>46231</v>
      </c>
      <c r="D32" t="s">
        <v>486</v>
      </c>
      <c r="E32" t="s">
        <v>487</v>
      </c>
      <c r="F32" t="s">
        <v>486</v>
      </c>
      <c r="G32" t="s">
        <v>473</v>
      </c>
      <c r="H32" t="s">
        <v>481</v>
      </c>
      <c r="I32" t="s">
        <v>147</v>
      </c>
      <c r="J32" s="5" t="s">
        <v>146</v>
      </c>
      <c r="K32" t="s">
        <v>488</v>
      </c>
      <c r="L32" t="s">
        <v>489</v>
      </c>
      <c r="M32" s="5" t="s">
        <v>490</v>
      </c>
      <c r="N32" s="5" t="s">
        <v>188</v>
      </c>
      <c r="O32" s="94" t="s">
        <v>491</v>
      </c>
      <c r="P32" s="64" t="s">
        <v>489</v>
      </c>
      <c r="Q32" s="5" t="s">
        <v>205</v>
      </c>
      <c r="R32" s="64" t="s">
        <v>206</v>
      </c>
      <c r="S32" s="74">
        <v>46388</v>
      </c>
      <c r="T32" s="74">
        <v>48213</v>
      </c>
      <c r="U32" s="75">
        <v>2836100</v>
      </c>
      <c r="V32" t="s">
        <v>207</v>
      </c>
      <c r="W32" t="s">
        <v>492</v>
      </c>
      <c r="X32" t="s">
        <v>493</v>
      </c>
      <c r="Y32" t="s">
        <v>494</v>
      </c>
      <c r="Z32" t="s">
        <v>197</v>
      </c>
    </row>
    <row r="33" spans="1:26">
      <c r="A33" s="5">
        <v>2050640</v>
      </c>
      <c r="B33" s="5">
        <v>2026</v>
      </c>
      <c r="C33" s="74">
        <v>46231</v>
      </c>
      <c r="D33" t="s">
        <v>495</v>
      </c>
      <c r="E33" t="s">
        <v>496</v>
      </c>
      <c r="F33" t="s">
        <v>495</v>
      </c>
      <c r="G33" t="s">
        <v>473</v>
      </c>
      <c r="H33" t="s">
        <v>497</v>
      </c>
      <c r="I33" t="s">
        <v>147</v>
      </c>
      <c r="J33" s="5" t="s">
        <v>146</v>
      </c>
      <c r="K33" t="s">
        <v>498</v>
      </c>
      <c r="L33" t="s">
        <v>201</v>
      </c>
      <c r="M33" s="5" t="s">
        <v>202</v>
      </c>
      <c r="N33" s="5" t="s">
        <v>188</v>
      </c>
      <c r="O33" s="94" t="s">
        <v>203</v>
      </c>
      <c r="P33" s="64" t="s">
        <v>201</v>
      </c>
      <c r="Q33" s="5" t="s">
        <v>205</v>
      </c>
      <c r="R33" s="64" t="s">
        <v>206</v>
      </c>
      <c r="S33" s="74">
        <v>46753</v>
      </c>
      <c r="T33" s="74">
        <v>48579</v>
      </c>
      <c r="U33" s="75">
        <v>1636800</v>
      </c>
      <c r="V33" t="s">
        <v>267</v>
      </c>
      <c r="W33" t="s">
        <v>499</v>
      </c>
      <c r="X33" t="s">
        <v>500</v>
      </c>
      <c r="Y33" t="s">
        <v>501</v>
      </c>
      <c r="Z33" t="s">
        <v>197</v>
      </c>
    </row>
    <row r="34" spans="1:26">
      <c r="A34" s="5">
        <v>2050642</v>
      </c>
      <c r="B34" s="5">
        <v>2026</v>
      </c>
      <c r="C34" s="74">
        <v>46231</v>
      </c>
      <c r="D34" t="s">
        <v>502</v>
      </c>
      <c r="F34" t="s">
        <v>502</v>
      </c>
      <c r="G34" t="s">
        <v>473</v>
      </c>
      <c r="H34" t="s">
        <v>503</v>
      </c>
      <c r="I34" t="s">
        <v>147</v>
      </c>
      <c r="J34" s="5" t="s">
        <v>146</v>
      </c>
      <c r="K34" t="s">
        <v>504</v>
      </c>
      <c r="L34" t="s">
        <v>186</v>
      </c>
      <c r="M34" s="5" t="s">
        <v>187</v>
      </c>
      <c r="N34" s="5" t="s">
        <v>188</v>
      </c>
      <c r="O34" s="94" t="s">
        <v>189</v>
      </c>
      <c r="P34" s="64" t="s">
        <v>505</v>
      </c>
      <c r="Q34" s="5" t="s">
        <v>205</v>
      </c>
      <c r="R34" s="64" t="s">
        <v>206</v>
      </c>
      <c r="S34" s="74">
        <v>46388</v>
      </c>
      <c r="T34" s="74">
        <v>48213</v>
      </c>
      <c r="U34" s="75">
        <v>3035320</v>
      </c>
      <c r="V34" t="s">
        <v>267</v>
      </c>
      <c r="W34" t="s">
        <v>506</v>
      </c>
      <c r="X34" t="s">
        <v>507</v>
      </c>
      <c r="Y34" t="s">
        <v>508</v>
      </c>
      <c r="Z34" t="s">
        <v>197</v>
      </c>
    </row>
    <row r="35" spans="1:26">
      <c r="A35" s="5">
        <v>2050655</v>
      </c>
      <c r="B35" s="5">
        <v>2026</v>
      </c>
      <c r="C35" s="74">
        <v>46231</v>
      </c>
      <c r="D35" t="s">
        <v>509</v>
      </c>
      <c r="E35" t="s">
        <v>510</v>
      </c>
      <c r="F35" t="s">
        <v>509</v>
      </c>
      <c r="G35" t="s">
        <v>473</v>
      </c>
      <c r="H35" t="s">
        <v>474</v>
      </c>
      <c r="I35" t="s">
        <v>147</v>
      </c>
      <c r="J35" s="5" t="s">
        <v>146</v>
      </c>
      <c r="K35" t="s">
        <v>511</v>
      </c>
      <c r="L35" t="s">
        <v>201</v>
      </c>
      <c r="M35" s="5" t="s">
        <v>202</v>
      </c>
      <c r="N35" s="5" t="s">
        <v>188</v>
      </c>
      <c r="O35" s="94" t="s">
        <v>203</v>
      </c>
      <c r="P35" s="64" t="s">
        <v>201</v>
      </c>
      <c r="Q35" s="5" t="s">
        <v>205</v>
      </c>
      <c r="R35" s="64" t="s">
        <v>206</v>
      </c>
      <c r="S35" s="74">
        <v>46388</v>
      </c>
      <c r="T35" s="74">
        <v>48213</v>
      </c>
      <c r="U35" s="75">
        <v>653221.4</v>
      </c>
      <c r="V35" t="s">
        <v>193</v>
      </c>
      <c r="W35" t="s">
        <v>512</v>
      </c>
      <c r="X35" t="s">
        <v>513</v>
      </c>
      <c r="Y35" t="s">
        <v>514</v>
      </c>
      <c r="Z35" t="s">
        <v>197</v>
      </c>
    </row>
    <row r="36" spans="1:26">
      <c r="A36" s="5">
        <v>2050667</v>
      </c>
      <c r="B36" s="5">
        <v>2026</v>
      </c>
      <c r="C36" s="74">
        <v>46231</v>
      </c>
      <c r="D36" t="s">
        <v>515</v>
      </c>
      <c r="E36" t="s">
        <v>516</v>
      </c>
      <c r="F36" t="s">
        <v>515</v>
      </c>
      <c r="G36" t="s">
        <v>473</v>
      </c>
      <c r="H36" t="s">
        <v>497</v>
      </c>
      <c r="I36" t="s">
        <v>147</v>
      </c>
      <c r="J36" s="5" t="s">
        <v>146</v>
      </c>
      <c r="K36" t="s">
        <v>517</v>
      </c>
      <c r="L36" t="s">
        <v>489</v>
      </c>
      <c r="M36" s="5" t="s">
        <v>490</v>
      </c>
      <c r="N36" s="5" t="s">
        <v>188</v>
      </c>
      <c r="O36" s="94" t="s">
        <v>491</v>
      </c>
      <c r="P36" s="64" t="s">
        <v>489</v>
      </c>
      <c r="Q36" s="5" t="s">
        <v>205</v>
      </c>
      <c r="R36" s="64" t="s">
        <v>206</v>
      </c>
      <c r="S36" s="74">
        <v>46388</v>
      </c>
      <c r="T36" s="74">
        <v>48213</v>
      </c>
      <c r="U36" s="75">
        <v>1394928.22</v>
      </c>
      <c r="V36" t="s">
        <v>193</v>
      </c>
      <c r="W36" t="s">
        <v>518</v>
      </c>
      <c r="X36" t="s">
        <v>519</v>
      </c>
      <c r="Y36" t="s">
        <v>520</v>
      </c>
      <c r="Z36" t="s">
        <v>197</v>
      </c>
    </row>
    <row r="37" spans="1:26">
      <c r="A37" s="5">
        <v>2050701</v>
      </c>
      <c r="B37" s="5">
        <v>2026</v>
      </c>
      <c r="C37" s="74">
        <v>46231</v>
      </c>
      <c r="D37" t="s">
        <v>521</v>
      </c>
      <c r="E37" t="s">
        <v>522</v>
      </c>
      <c r="F37" t="s">
        <v>521</v>
      </c>
      <c r="G37" t="s">
        <v>473</v>
      </c>
      <c r="H37" t="s">
        <v>503</v>
      </c>
      <c r="I37" t="s">
        <v>147</v>
      </c>
      <c r="J37" s="5" t="s">
        <v>146</v>
      </c>
      <c r="K37" t="s">
        <v>523</v>
      </c>
      <c r="L37" t="s">
        <v>217</v>
      </c>
      <c r="M37" s="5" t="s">
        <v>218</v>
      </c>
      <c r="N37" s="5" t="s">
        <v>188</v>
      </c>
      <c r="O37" s="94" t="s">
        <v>219</v>
      </c>
      <c r="P37" s="64" t="s">
        <v>217</v>
      </c>
      <c r="Q37" s="5" t="s">
        <v>205</v>
      </c>
      <c r="R37" s="64" t="s">
        <v>206</v>
      </c>
      <c r="S37" s="74">
        <v>46388</v>
      </c>
      <c r="T37" s="74">
        <v>48213</v>
      </c>
      <c r="U37" s="75">
        <v>3035320</v>
      </c>
      <c r="V37" t="s">
        <v>193</v>
      </c>
      <c r="W37" t="s">
        <v>524</v>
      </c>
      <c r="X37" t="s">
        <v>525</v>
      </c>
      <c r="Y37" t="s">
        <v>526</v>
      </c>
      <c r="Z37" t="s">
        <v>197</v>
      </c>
    </row>
    <row r="38" spans="1:26">
      <c r="A38" s="5">
        <v>2050709</v>
      </c>
      <c r="B38" s="5">
        <v>2026</v>
      </c>
      <c r="C38" s="74">
        <v>46231</v>
      </c>
      <c r="D38" t="s">
        <v>527</v>
      </c>
      <c r="E38" t="s">
        <v>528</v>
      </c>
      <c r="F38" t="s">
        <v>527</v>
      </c>
      <c r="G38" t="s">
        <v>473</v>
      </c>
      <c r="H38" t="s">
        <v>497</v>
      </c>
      <c r="I38" t="s">
        <v>147</v>
      </c>
      <c r="J38" s="5" t="s">
        <v>146</v>
      </c>
      <c r="K38" t="s">
        <v>529</v>
      </c>
      <c r="L38" t="s">
        <v>382</v>
      </c>
      <c r="M38" s="5" t="s">
        <v>202</v>
      </c>
      <c r="N38" s="5" t="s">
        <v>188</v>
      </c>
      <c r="O38" s="94" t="s">
        <v>383</v>
      </c>
      <c r="P38" s="64" t="s">
        <v>530</v>
      </c>
      <c r="Q38" s="5" t="s">
        <v>205</v>
      </c>
      <c r="R38" s="64" t="s">
        <v>206</v>
      </c>
      <c r="S38" s="74">
        <v>46388</v>
      </c>
      <c r="T38" s="74">
        <v>48213</v>
      </c>
      <c r="U38" s="75">
        <v>1509440</v>
      </c>
      <c r="V38" t="s">
        <v>267</v>
      </c>
      <c r="W38" t="s">
        <v>531</v>
      </c>
      <c r="X38" t="s">
        <v>532</v>
      </c>
      <c r="Y38" t="s">
        <v>533</v>
      </c>
      <c r="Z38" t="s">
        <v>197</v>
      </c>
    </row>
    <row r="39" spans="1:26">
      <c r="A39" s="5">
        <v>2050726</v>
      </c>
      <c r="B39" s="5">
        <v>2026</v>
      </c>
      <c r="C39" s="74">
        <v>46231</v>
      </c>
      <c r="D39" t="s">
        <v>534</v>
      </c>
      <c r="F39" t="s">
        <v>534</v>
      </c>
      <c r="G39" t="s">
        <v>473</v>
      </c>
      <c r="H39" t="s">
        <v>481</v>
      </c>
      <c r="I39" t="s">
        <v>147</v>
      </c>
      <c r="J39" s="5" t="s">
        <v>146</v>
      </c>
      <c r="K39" t="s">
        <v>535</v>
      </c>
      <c r="L39" t="s">
        <v>201</v>
      </c>
      <c r="M39" s="5" t="s">
        <v>202</v>
      </c>
      <c r="N39" s="5" t="s">
        <v>188</v>
      </c>
      <c r="O39" s="94" t="s">
        <v>203</v>
      </c>
      <c r="P39" s="64" t="s">
        <v>201</v>
      </c>
      <c r="Q39" s="5" t="s">
        <v>205</v>
      </c>
      <c r="R39" s="64" t="s">
        <v>206</v>
      </c>
      <c r="S39" s="74">
        <v>46388</v>
      </c>
      <c r="T39" s="74">
        <v>48213</v>
      </c>
      <c r="U39" s="75">
        <v>2836100</v>
      </c>
      <c r="V39" t="s">
        <v>207</v>
      </c>
      <c r="W39" t="s">
        <v>536</v>
      </c>
      <c r="X39" t="s">
        <v>537</v>
      </c>
      <c r="Y39" t="s">
        <v>538</v>
      </c>
      <c r="Z39" t="s">
        <v>197</v>
      </c>
    </row>
    <row r="40" spans="1:26">
      <c r="A40" s="5">
        <v>2050727</v>
      </c>
      <c r="B40" s="5">
        <v>2026</v>
      </c>
      <c r="C40" s="74">
        <v>46231</v>
      </c>
      <c r="D40" t="s">
        <v>539</v>
      </c>
      <c r="E40" t="s">
        <v>540</v>
      </c>
      <c r="F40" t="s">
        <v>539</v>
      </c>
      <c r="G40" t="s">
        <v>473</v>
      </c>
      <c r="H40" t="s">
        <v>503</v>
      </c>
      <c r="I40" t="s">
        <v>147</v>
      </c>
      <c r="J40" s="5" t="s">
        <v>146</v>
      </c>
      <c r="K40" t="s">
        <v>541</v>
      </c>
      <c r="L40" t="s">
        <v>382</v>
      </c>
      <c r="M40" s="5" t="s">
        <v>202</v>
      </c>
      <c r="N40" s="5" t="s">
        <v>188</v>
      </c>
      <c r="O40" s="94" t="s">
        <v>383</v>
      </c>
      <c r="P40" s="64" t="s">
        <v>542</v>
      </c>
      <c r="Q40" s="5" t="s">
        <v>205</v>
      </c>
      <c r="R40" s="64" t="s">
        <v>206</v>
      </c>
      <c r="S40" s="74">
        <v>46388</v>
      </c>
      <c r="T40" s="74">
        <v>48213</v>
      </c>
      <c r="U40" s="75">
        <v>3035320</v>
      </c>
      <c r="V40" t="s">
        <v>193</v>
      </c>
      <c r="W40" t="s">
        <v>543</v>
      </c>
      <c r="X40" t="s">
        <v>544</v>
      </c>
      <c r="Y40" t="s">
        <v>545</v>
      </c>
      <c r="Z40" t="s">
        <v>197</v>
      </c>
    </row>
    <row r="41" spans="1:26">
      <c r="A41" s="5">
        <v>2050736</v>
      </c>
      <c r="B41" s="5">
        <v>2026</v>
      </c>
      <c r="C41" s="74">
        <v>46231</v>
      </c>
      <c r="D41" t="s">
        <v>546</v>
      </c>
      <c r="E41" t="s">
        <v>547</v>
      </c>
      <c r="F41" t="s">
        <v>546</v>
      </c>
      <c r="G41" t="s">
        <v>473</v>
      </c>
      <c r="H41" t="s">
        <v>474</v>
      </c>
      <c r="I41" t="s">
        <v>147</v>
      </c>
      <c r="J41" s="5" t="s">
        <v>146</v>
      </c>
      <c r="K41" t="s">
        <v>548</v>
      </c>
      <c r="L41" t="s">
        <v>201</v>
      </c>
      <c r="M41" s="5" t="s">
        <v>202</v>
      </c>
      <c r="N41" s="5" t="s">
        <v>188</v>
      </c>
      <c r="O41" s="94" t="s">
        <v>203</v>
      </c>
      <c r="P41" s="64" t="s">
        <v>201</v>
      </c>
      <c r="Q41" s="5" t="s">
        <v>205</v>
      </c>
      <c r="R41" s="64" t="s">
        <v>206</v>
      </c>
      <c r="S41" s="74">
        <v>46388</v>
      </c>
      <c r="T41" s="74">
        <v>48213</v>
      </c>
      <c r="U41" s="75">
        <v>697615</v>
      </c>
      <c r="V41" t="s">
        <v>267</v>
      </c>
      <c r="W41" t="s">
        <v>549</v>
      </c>
      <c r="X41" t="s">
        <v>550</v>
      </c>
      <c r="Y41" t="s">
        <v>551</v>
      </c>
      <c r="Z41" t="s">
        <v>197</v>
      </c>
    </row>
    <row r="42" spans="1:26">
      <c r="A42" s="5">
        <v>2050743</v>
      </c>
      <c r="B42" s="5">
        <v>2026</v>
      </c>
      <c r="C42" s="74">
        <v>46231</v>
      </c>
      <c r="D42" t="s">
        <v>552</v>
      </c>
      <c r="E42" t="s">
        <v>553</v>
      </c>
      <c r="F42" t="s">
        <v>552</v>
      </c>
      <c r="G42" t="s">
        <v>473</v>
      </c>
      <c r="H42" t="s">
        <v>481</v>
      </c>
      <c r="I42" t="s">
        <v>147</v>
      </c>
      <c r="J42" s="5" t="s">
        <v>146</v>
      </c>
      <c r="K42" t="s">
        <v>554</v>
      </c>
      <c r="L42" t="s">
        <v>555</v>
      </c>
      <c r="M42" s="5" t="s">
        <v>202</v>
      </c>
      <c r="N42" s="5" t="s">
        <v>188</v>
      </c>
      <c r="O42" s="94" t="s">
        <v>556</v>
      </c>
      <c r="P42" s="64" t="s">
        <v>555</v>
      </c>
      <c r="Q42" s="5" t="s">
        <v>205</v>
      </c>
      <c r="R42" s="64" t="s">
        <v>206</v>
      </c>
      <c r="S42" s="74">
        <v>46388</v>
      </c>
      <c r="T42" s="74">
        <v>48213</v>
      </c>
      <c r="U42" s="75">
        <v>2836100</v>
      </c>
      <c r="V42" t="s">
        <v>207</v>
      </c>
      <c r="W42" t="s">
        <v>557</v>
      </c>
      <c r="X42" t="s">
        <v>558</v>
      </c>
      <c r="Y42" t="s">
        <v>559</v>
      </c>
      <c r="Z42" t="s">
        <v>197</v>
      </c>
    </row>
    <row r="43" spans="1:26">
      <c r="A43" s="5">
        <v>2050753</v>
      </c>
      <c r="B43" s="5">
        <v>2026</v>
      </c>
      <c r="C43" s="74">
        <v>46231</v>
      </c>
      <c r="D43" t="s">
        <v>560</v>
      </c>
      <c r="F43" t="s">
        <v>560</v>
      </c>
      <c r="G43" t="s">
        <v>473</v>
      </c>
      <c r="H43" t="s">
        <v>497</v>
      </c>
      <c r="I43" t="s">
        <v>147</v>
      </c>
      <c r="J43" s="5" t="s">
        <v>146</v>
      </c>
      <c r="K43" t="s">
        <v>561</v>
      </c>
      <c r="L43" t="s">
        <v>562</v>
      </c>
      <c r="M43" s="5" t="s">
        <v>202</v>
      </c>
      <c r="N43" s="5" t="s">
        <v>188</v>
      </c>
      <c r="O43" s="94" t="s">
        <v>563</v>
      </c>
      <c r="P43" s="64" t="s">
        <v>562</v>
      </c>
      <c r="Q43" s="5" t="s">
        <v>205</v>
      </c>
      <c r="R43" s="64" t="s">
        <v>206</v>
      </c>
      <c r="S43" s="74">
        <v>46388</v>
      </c>
      <c r="T43" s="74">
        <v>48213</v>
      </c>
      <c r="U43" s="75">
        <v>1636800</v>
      </c>
      <c r="V43" t="s">
        <v>193</v>
      </c>
      <c r="W43" t="s">
        <v>564</v>
      </c>
      <c r="X43" t="s">
        <v>565</v>
      </c>
      <c r="Y43" t="s">
        <v>566</v>
      </c>
      <c r="Z43" t="s">
        <v>197</v>
      </c>
    </row>
    <row r="44" spans="1:26">
      <c r="A44" s="5">
        <v>2050754</v>
      </c>
      <c r="B44" s="5">
        <v>2026</v>
      </c>
      <c r="C44" s="74">
        <v>46231</v>
      </c>
      <c r="D44" t="s">
        <v>567</v>
      </c>
      <c r="F44" t="s">
        <v>567</v>
      </c>
      <c r="G44" t="s">
        <v>473</v>
      </c>
      <c r="H44" t="s">
        <v>474</v>
      </c>
      <c r="I44" t="s">
        <v>147</v>
      </c>
      <c r="J44" s="5" t="s">
        <v>146</v>
      </c>
      <c r="K44" t="s">
        <v>568</v>
      </c>
      <c r="L44" t="s">
        <v>201</v>
      </c>
      <c r="M44" s="5" t="s">
        <v>202</v>
      </c>
      <c r="N44" s="5" t="s">
        <v>188</v>
      </c>
      <c r="O44" s="94" t="s">
        <v>203</v>
      </c>
      <c r="P44" s="64" t="s">
        <v>201</v>
      </c>
      <c r="Q44" s="5" t="s">
        <v>205</v>
      </c>
      <c r="R44" s="64" t="s">
        <v>206</v>
      </c>
      <c r="S44" s="74">
        <v>46388</v>
      </c>
      <c r="T44" s="74">
        <v>48213</v>
      </c>
      <c r="U44" s="75">
        <v>697615</v>
      </c>
      <c r="V44" t="s">
        <v>207</v>
      </c>
      <c r="W44" t="s">
        <v>569</v>
      </c>
      <c r="X44" t="s">
        <v>570</v>
      </c>
      <c r="Y44" t="s">
        <v>571</v>
      </c>
      <c r="Z44" t="s">
        <v>197</v>
      </c>
    </row>
    <row r="45" spans="1:26">
      <c r="A45" s="5">
        <v>2050762</v>
      </c>
      <c r="B45" s="5">
        <v>2026</v>
      </c>
      <c r="C45" s="74">
        <v>46231</v>
      </c>
      <c r="D45" t="s">
        <v>572</v>
      </c>
      <c r="E45" t="s">
        <v>573</v>
      </c>
      <c r="F45" t="s">
        <v>572</v>
      </c>
      <c r="G45" t="s">
        <v>473</v>
      </c>
      <c r="H45" t="s">
        <v>481</v>
      </c>
      <c r="I45" t="s">
        <v>147</v>
      </c>
      <c r="J45" s="5" t="s">
        <v>146</v>
      </c>
      <c r="K45" t="s">
        <v>574</v>
      </c>
      <c r="L45" t="s">
        <v>201</v>
      </c>
      <c r="M45" s="5" t="s">
        <v>202</v>
      </c>
      <c r="N45" s="5" t="s">
        <v>188</v>
      </c>
      <c r="O45" s="94" t="s">
        <v>203</v>
      </c>
      <c r="P45" s="64" t="s">
        <v>575</v>
      </c>
      <c r="Q45" s="5" t="s">
        <v>205</v>
      </c>
      <c r="R45" s="64" t="s">
        <v>206</v>
      </c>
      <c r="S45" s="74">
        <v>46388</v>
      </c>
      <c r="T45" s="74">
        <v>48213</v>
      </c>
      <c r="U45" s="75">
        <v>2836100</v>
      </c>
      <c r="V45" t="s">
        <v>193</v>
      </c>
      <c r="W45" t="s">
        <v>576</v>
      </c>
      <c r="X45" t="s">
        <v>577</v>
      </c>
      <c r="Y45" t="s">
        <v>578</v>
      </c>
      <c r="Z45" t="s">
        <v>197</v>
      </c>
    </row>
    <row r="46" spans="1:26">
      <c r="A46" s="5">
        <v>2050771</v>
      </c>
      <c r="B46" s="5">
        <v>2026</v>
      </c>
      <c r="C46" s="74">
        <v>46231</v>
      </c>
      <c r="D46" t="s">
        <v>579</v>
      </c>
      <c r="E46" t="s">
        <v>580</v>
      </c>
      <c r="F46" t="s">
        <v>579</v>
      </c>
      <c r="G46" t="s">
        <v>473</v>
      </c>
      <c r="H46" t="s">
        <v>497</v>
      </c>
      <c r="I46" t="s">
        <v>147</v>
      </c>
      <c r="J46" s="5" t="s">
        <v>146</v>
      </c>
      <c r="K46" t="s">
        <v>581</v>
      </c>
      <c r="L46" t="s">
        <v>262</v>
      </c>
      <c r="M46" s="5" t="s">
        <v>263</v>
      </c>
      <c r="N46" s="5" t="s">
        <v>188</v>
      </c>
      <c r="O46" s="94" t="s">
        <v>264</v>
      </c>
      <c r="P46" s="64" t="s">
        <v>262</v>
      </c>
      <c r="Q46" s="5" t="s">
        <v>205</v>
      </c>
      <c r="R46" s="64" t="s">
        <v>206</v>
      </c>
      <c r="S46" s="74">
        <v>46388</v>
      </c>
      <c r="T46" s="74">
        <v>48213</v>
      </c>
      <c r="U46" s="75">
        <v>1636800</v>
      </c>
      <c r="V46" t="s">
        <v>193</v>
      </c>
      <c r="W46" t="s">
        <v>582</v>
      </c>
      <c r="X46" t="s">
        <v>583</v>
      </c>
      <c r="Y46" t="s">
        <v>584</v>
      </c>
      <c r="Z46" t="s">
        <v>197</v>
      </c>
    </row>
    <row r="47" spans="1:26">
      <c r="A47" s="5">
        <v>2050793</v>
      </c>
      <c r="B47" s="5">
        <v>2026</v>
      </c>
      <c r="C47" s="74">
        <v>46231</v>
      </c>
      <c r="D47" t="s">
        <v>585</v>
      </c>
      <c r="E47" t="s">
        <v>586</v>
      </c>
      <c r="F47" t="s">
        <v>585</v>
      </c>
      <c r="G47" t="s">
        <v>473</v>
      </c>
      <c r="H47" t="s">
        <v>474</v>
      </c>
      <c r="I47" t="s">
        <v>147</v>
      </c>
      <c r="J47" s="5" t="s">
        <v>146</v>
      </c>
      <c r="K47" t="s">
        <v>587</v>
      </c>
      <c r="L47" t="s">
        <v>555</v>
      </c>
      <c r="M47" s="5" t="s">
        <v>202</v>
      </c>
      <c r="N47" s="5" t="s">
        <v>188</v>
      </c>
      <c r="O47" s="94" t="s">
        <v>556</v>
      </c>
      <c r="P47" s="64" t="s">
        <v>588</v>
      </c>
      <c r="Q47" s="5" t="s">
        <v>205</v>
      </c>
      <c r="R47" s="64" t="s">
        <v>206</v>
      </c>
      <c r="S47" s="74">
        <v>46388</v>
      </c>
      <c r="T47" s="74">
        <v>48213</v>
      </c>
      <c r="U47" s="75">
        <v>697615</v>
      </c>
      <c r="V47" t="s">
        <v>193</v>
      </c>
      <c r="W47" t="s">
        <v>589</v>
      </c>
      <c r="X47" t="s">
        <v>590</v>
      </c>
      <c r="Y47" t="s">
        <v>591</v>
      </c>
      <c r="Z47" t="s">
        <v>197</v>
      </c>
    </row>
    <row r="48" spans="1:26">
      <c r="A48" s="5">
        <v>2050796</v>
      </c>
      <c r="B48" s="5">
        <v>2026</v>
      </c>
      <c r="C48" s="74">
        <v>46231</v>
      </c>
      <c r="D48" t="s">
        <v>592</v>
      </c>
      <c r="E48" t="s">
        <v>593</v>
      </c>
      <c r="F48" t="s">
        <v>592</v>
      </c>
      <c r="G48" t="s">
        <v>473</v>
      </c>
      <c r="H48" t="s">
        <v>497</v>
      </c>
      <c r="I48" t="s">
        <v>147</v>
      </c>
      <c r="J48" s="5" t="s">
        <v>146</v>
      </c>
      <c r="K48" t="s">
        <v>594</v>
      </c>
      <c r="L48" t="s">
        <v>201</v>
      </c>
      <c r="M48" s="5" t="s">
        <v>202</v>
      </c>
      <c r="N48" s="5" t="s">
        <v>188</v>
      </c>
      <c r="O48" s="94" t="s">
        <v>203</v>
      </c>
      <c r="P48" s="64" t="s">
        <v>595</v>
      </c>
      <c r="Q48" s="5" t="s">
        <v>191</v>
      </c>
      <c r="R48" s="64" t="s">
        <v>596</v>
      </c>
      <c r="S48" s="74">
        <v>46388</v>
      </c>
      <c r="T48" s="74">
        <v>48213</v>
      </c>
      <c r="U48" s="75">
        <v>1636800</v>
      </c>
      <c r="V48" t="s">
        <v>207</v>
      </c>
      <c r="W48" t="s">
        <v>597</v>
      </c>
      <c r="X48" t="s">
        <v>598</v>
      </c>
      <c r="Y48" t="s">
        <v>599</v>
      </c>
      <c r="Z48" t="s">
        <v>197</v>
      </c>
    </row>
    <row r="49" spans="1:26">
      <c r="A49" s="5">
        <v>2050797</v>
      </c>
      <c r="B49" s="5">
        <v>2026</v>
      </c>
      <c r="C49" s="74">
        <v>46231</v>
      </c>
      <c r="D49" t="s">
        <v>600</v>
      </c>
      <c r="E49" t="s">
        <v>601</v>
      </c>
      <c r="F49" t="s">
        <v>600</v>
      </c>
      <c r="G49" t="s">
        <v>473</v>
      </c>
      <c r="H49" t="s">
        <v>481</v>
      </c>
      <c r="I49" t="s">
        <v>147</v>
      </c>
      <c r="J49" s="5" t="s">
        <v>146</v>
      </c>
      <c r="K49" t="s">
        <v>602</v>
      </c>
      <c r="L49" t="s">
        <v>453</v>
      </c>
      <c r="M49" s="5" t="s">
        <v>218</v>
      </c>
      <c r="N49" s="5" t="s">
        <v>188</v>
      </c>
      <c r="O49" s="94" t="s">
        <v>454</v>
      </c>
      <c r="P49" s="64" t="s">
        <v>603</v>
      </c>
      <c r="Q49" s="5" t="s">
        <v>205</v>
      </c>
      <c r="R49" s="64" t="s">
        <v>206</v>
      </c>
      <c r="S49" s="74">
        <v>46388</v>
      </c>
      <c r="T49" s="74">
        <v>48213</v>
      </c>
      <c r="U49" s="75">
        <v>2668880</v>
      </c>
      <c r="V49" t="s">
        <v>193</v>
      </c>
      <c r="W49" t="s">
        <v>604</v>
      </c>
      <c r="X49" t="s">
        <v>605</v>
      </c>
      <c r="Y49" t="s">
        <v>606</v>
      </c>
      <c r="Z49" t="s">
        <v>197</v>
      </c>
    </row>
    <row r="50" spans="1:26">
      <c r="A50" s="5">
        <v>2050799</v>
      </c>
      <c r="B50" s="5">
        <v>2026</v>
      </c>
      <c r="C50" s="74">
        <v>46231</v>
      </c>
      <c r="D50" t="s">
        <v>607</v>
      </c>
      <c r="E50" t="s">
        <v>608</v>
      </c>
      <c r="F50" t="s">
        <v>607</v>
      </c>
      <c r="G50" t="s">
        <v>473</v>
      </c>
      <c r="H50" t="s">
        <v>503</v>
      </c>
      <c r="I50" t="s">
        <v>147</v>
      </c>
      <c r="J50" s="5" t="s">
        <v>146</v>
      </c>
      <c r="K50" t="s">
        <v>609</v>
      </c>
      <c r="L50" t="s">
        <v>610</v>
      </c>
      <c r="M50" s="5" t="s">
        <v>263</v>
      </c>
      <c r="N50" s="5" t="s">
        <v>188</v>
      </c>
      <c r="O50" s="94" t="s">
        <v>611</v>
      </c>
      <c r="P50" s="64" t="s">
        <v>610</v>
      </c>
      <c r="Q50" s="5" t="s">
        <v>205</v>
      </c>
      <c r="R50" s="64" t="s">
        <v>206</v>
      </c>
      <c r="S50" s="74">
        <v>46388</v>
      </c>
      <c r="T50" s="74">
        <v>48213</v>
      </c>
      <c r="U50" s="75">
        <v>3035320</v>
      </c>
      <c r="V50" t="s">
        <v>230</v>
      </c>
      <c r="W50" t="s">
        <v>375</v>
      </c>
      <c r="X50" t="s">
        <v>612</v>
      </c>
      <c r="Y50" t="s">
        <v>613</v>
      </c>
      <c r="Z50" t="s">
        <v>197</v>
      </c>
    </row>
    <row r="51" spans="1:26">
      <c r="A51" s="5">
        <v>2050810</v>
      </c>
      <c r="B51" s="5">
        <v>2026</v>
      </c>
      <c r="C51" s="74">
        <v>46231</v>
      </c>
      <c r="D51" t="s">
        <v>614</v>
      </c>
      <c r="E51" t="s">
        <v>615</v>
      </c>
      <c r="F51" t="s">
        <v>614</v>
      </c>
      <c r="G51" t="s">
        <v>473</v>
      </c>
      <c r="H51" t="s">
        <v>474</v>
      </c>
      <c r="I51" t="s">
        <v>147</v>
      </c>
      <c r="J51" s="5" t="s">
        <v>146</v>
      </c>
      <c r="K51" t="s">
        <v>616</v>
      </c>
      <c r="L51" t="s">
        <v>217</v>
      </c>
      <c r="M51" s="5" t="s">
        <v>218</v>
      </c>
      <c r="N51" s="5" t="s">
        <v>188</v>
      </c>
      <c r="O51" s="94" t="s">
        <v>219</v>
      </c>
      <c r="P51" s="64" t="s">
        <v>217</v>
      </c>
      <c r="Q51" s="5" t="s">
        <v>205</v>
      </c>
      <c r="R51" s="64" t="s">
        <v>206</v>
      </c>
      <c r="S51" s="74">
        <v>46388</v>
      </c>
      <c r="T51" s="74">
        <v>48213</v>
      </c>
      <c r="U51" s="75">
        <v>622615</v>
      </c>
      <c r="V51" t="s">
        <v>193</v>
      </c>
      <c r="W51" t="s">
        <v>617</v>
      </c>
      <c r="X51" t="s">
        <v>618</v>
      </c>
      <c r="Y51" t="s">
        <v>619</v>
      </c>
      <c r="Z51" t="s">
        <v>197</v>
      </c>
    </row>
    <row r="52" spans="1:26">
      <c r="A52" s="5">
        <v>2050814</v>
      </c>
      <c r="B52" s="5">
        <v>2026</v>
      </c>
      <c r="C52" s="74">
        <v>46231</v>
      </c>
      <c r="D52" t="s">
        <v>620</v>
      </c>
      <c r="E52" t="s">
        <v>621</v>
      </c>
      <c r="F52" t="s">
        <v>620</v>
      </c>
      <c r="G52" t="s">
        <v>473</v>
      </c>
      <c r="H52" t="s">
        <v>622</v>
      </c>
      <c r="I52" t="s">
        <v>147</v>
      </c>
      <c r="J52" s="5" t="s">
        <v>146</v>
      </c>
      <c r="K52" t="s">
        <v>623</v>
      </c>
      <c r="L52" t="s">
        <v>186</v>
      </c>
      <c r="M52" s="5" t="s">
        <v>187</v>
      </c>
      <c r="N52" s="5" t="s">
        <v>188</v>
      </c>
      <c r="O52" s="94" t="s">
        <v>189</v>
      </c>
      <c r="P52" s="64" t="s">
        <v>624</v>
      </c>
      <c r="Q52" s="5" t="s">
        <v>205</v>
      </c>
      <c r="R52" s="64" t="s">
        <v>206</v>
      </c>
      <c r="S52" s="74">
        <v>46388</v>
      </c>
      <c r="T52" s="74">
        <v>48213</v>
      </c>
      <c r="U52" s="75">
        <v>2974620</v>
      </c>
      <c r="V52" t="s">
        <v>193</v>
      </c>
      <c r="W52" t="s">
        <v>625</v>
      </c>
      <c r="X52" t="s">
        <v>626</v>
      </c>
      <c r="Y52" t="s">
        <v>627</v>
      </c>
      <c r="Z52" t="s">
        <v>197</v>
      </c>
    </row>
    <row r="53" spans="1:26">
      <c r="A53" s="5">
        <v>2050827</v>
      </c>
      <c r="B53" s="5">
        <v>2026</v>
      </c>
      <c r="C53" s="74">
        <v>46231</v>
      </c>
      <c r="D53" t="s">
        <v>628</v>
      </c>
      <c r="F53" t="s">
        <v>628</v>
      </c>
      <c r="G53" t="s">
        <v>473</v>
      </c>
      <c r="H53" t="s">
        <v>474</v>
      </c>
      <c r="I53" t="s">
        <v>147</v>
      </c>
      <c r="J53" s="5" t="s">
        <v>146</v>
      </c>
      <c r="K53" t="s">
        <v>629</v>
      </c>
      <c r="L53" t="s">
        <v>217</v>
      </c>
      <c r="M53" s="5" t="s">
        <v>218</v>
      </c>
      <c r="N53" s="5" t="s">
        <v>188</v>
      </c>
      <c r="O53" s="94" t="s">
        <v>219</v>
      </c>
      <c r="P53" s="64" t="s">
        <v>217</v>
      </c>
      <c r="Q53" s="5" t="s">
        <v>205</v>
      </c>
      <c r="R53" s="64" t="s">
        <v>206</v>
      </c>
      <c r="S53" s="74">
        <v>46388</v>
      </c>
      <c r="T53" s="74">
        <v>48213</v>
      </c>
      <c r="U53" s="75">
        <v>697615</v>
      </c>
      <c r="V53" t="s">
        <v>193</v>
      </c>
      <c r="W53" t="s">
        <v>630</v>
      </c>
      <c r="X53" t="s">
        <v>631</v>
      </c>
      <c r="Y53" t="s">
        <v>632</v>
      </c>
      <c r="Z53" t="s">
        <v>197</v>
      </c>
    </row>
    <row r="54" spans="1:26">
      <c r="A54" s="5">
        <v>2050830</v>
      </c>
      <c r="B54" s="5">
        <v>2026</v>
      </c>
      <c r="C54" s="74">
        <v>46231</v>
      </c>
      <c r="D54" t="s">
        <v>633</v>
      </c>
      <c r="F54" t="s">
        <v>633</v>
      </c>
      <c r="G54" t="s">
        <v>473</v>
      </c>
      <c r="H54" t="s">
        <v>481</v>
      </c>
      <c r="I54" t="s">
        <v>147</v>
      </c>
      <c r="J54" s="5" t="s">
        <v>146</v>
      </c>
      <c r="K54" t="s">
        <v>634</v>
      </c>
      <c r="L54" t="s">
        <v>635</v>
      </c>
      <c r="M54" s="5" t="s">
        <v>285</v>
      </c>
      <c r="N54" s="5" t="s">
        <v>188</v>
      </c>
      <c r="O54" s="94" t="s">
        <v>636</v>
      </c>
      <c r="P54" s="64" t="s">
        <v>637</v>
      </c>
      <c r="Q54" s="5" t="s">
        <v>205</v>
      </c>
      <c r="R54" s="64" t="s">
        <v>206</v>
      </c>
      <c r="S54" s="74">
        <v>46388</v>
      </c>
      <c r="T54" s="74">
        <v>48213</v>
      </c>
      <c r="U54" s="75">
        <v>2836100</v>
      </c>
      <c r="V54" t="s">
        <v>267</v>
      </c>
      <c r="W54" t="s">
        <v>638</v>
      </c>
      <c r="X54" t="s">
        <v>639</v>
      </c>
      <c r="Y54" t="s">
        <v>640</v>
      </c>
      <c r="Z54" t="s">
        <v>197</v>
      </c>
    </row>
    <row r="55" spans="1:26">
      <c r="A55" s="5">
        <v>2050838</v>
      </c>
      <c r="B55" s="5">
        <v>2026</v>
      </c>
      <c r="C55" s="74">
        <v>46231</v>
      </c>
      <c r="D55" t="s">
        <v>641</v>
      </c>
      <c r="F55" t="s">
        <v>641</v>
      </c>
      <c r="G55" t="s">
        <v>473</v>
      </c>
      <c r="H55" t="s">
        <v>474</v>
      </c>
      <c r="I55" t="s">
        <v>147</v>
      </c>
      <c r="J55" s="5" t="s">
        <v>146</v>
      </c>
      <c r="K55" t="s">
        <v>642</v>
      </c>
      <c r="L55" t="s">
        <v>217</v>
      </c>
      <c r="M55" s="5" t="s">
        <v>218</v>
      </c>
      <c r="N55" s="5" t="s">
        <v>188</v>
      </c>
      <c r="O55" s="94" t="s">
        <v>219</v>
      </c>
      <c r="P55" s="64" t="s">
        <v>217</v>
      </c>
      <c r="Q55" s="5" t="s">
        <v>205</v>
      </c>
      <c r="R55" s="64" t="s">
        <v>206</v>
      </c>
      <c r="S55" s="74">
        <v>46388</v>
      </c>
      <c r="T55" s="74">
        <v>48213</v>
      </c>
      <c r="U55" s="75">
        <v>697615</v>
      </c>
      <c r="V55" t="s">
        <v>267</v>
      </c>
      <c r="W55" t="s">
        <v>643</v>
      </c>
      <c r="X55" t="s">
        <v>644</v>
      </c>
      <c r="Y55" t="s">
        <v>645</v>
      </c>
      <c r="Z55" t="s">
        <v>197</v>
      </c>
    </row>
    <row r="56" spans="1:26">
      <c r="A56" s="5">
        <v>2050848</v>
      </c>
      <c r="B56" s="5">
        <v>2026</v>
      </c>
      <c r="C56" s="74">
        <v>46231</v>
      </c>
      <c r="D56" t="s">
        <v>646</v>
      </c>
      <c r="E56" t="s">
        <v>647</v>
      </c>
      <c r="F56" t="s">
        <v>646</v>
      </c>
      <c r="G56" t="s">
        <v>473</v>
      </c>
      <c r="H56" t="s">
        <v>474</v>
      </c>
      <c r="I56" t="s">
        <v>147</v>
      </c>
      <c r="J56" s="5" t="s">
        <v>146</v>
      </c>
      <c r="K56" t="s">
        <v>648</v>
      </c>
      <c r="L56" t="s">
        <v>306</v>
      </c>
      <c r="M56" s="5" t="s">
        <v>218</v>
      </c>
      <c r="N56" s="5" t="s">
        <v>188</v>
      </c>
      <c r="O56" s="94" t="s">
        <v>307</v>
      </c>
      <c r="P56" s="64" t="s">
        <v>306</v>
      </c>
      <c r="Q56" s="5" t="s">
        <v>205</v>
      </c>
      <c r="R56" s="64" t="s">
        <v>206</v>
      </c>
      <c r="S56" s="74">
        <v>46388</v>
      </c>
      <c r="T56" s="74">
        <v>48213</v>
      </c>
      <c r="U56" s="75">
        <v>697615</v>
      </c>
      <c r="V56" t="s">
        <v>267</v>
      </c>
      <c r="W56" t="s">
        <v>649</v>
      </c>
      <c r="X56" t="s">
        <v>650</v>
      </c>
      <c r="Y56" t="s">
        <v>651</v>
      </c>
      <c r="Z56" t="s">
        <v>197</v>
      </c>
    </row>
    <row r="57" spans="1:26">
      <c r="A57" s="5">
        <v>2050851</v>
      </c>
      <c r="B57" s="5">
        <v>2026</v>
      </c>
      <c r="C57" s="74">
        <v>46231</v>
      </c>
      <c r="D57" t="s">
        <v>652</v>
      </c>
      <c r="E57" t="s">
        <v>653</v>
      </c>
      <c r="F57" t="s">
        <v>652</v>
      </c>
      <c r="G57" t="s">
        <v>473</v>
      </c>
      <c r="H57" t="s">
        <v>622</v>
      </c>
      <c r="I57" t="s">
        <v>147</v>
      </c>
      <c r="J57" s="5" t="s">
        <v>146</v>
      </c>
      <c r="K57" t="s">
        <v>654</v>
      </c>
      <c r="L57" t="s">
        <v>262</v>
      </c>
      <c r="M57" s="5" t="s">
        <v>263</v>
      </c>
      <c r="N57" s="5" t="s">
        <v>188</v>
      </c>
      <c r="O57" s="94" t="s">
        <v>264</v>
      </c>
      <c r="P57" s="64" t="s">
        <v>262</v>
      </c>
      <c r="Q57" s="5" t="s">
        <v>205</v>
      </c>
      <c r="R57" s="64" t="s">
        <v>206</v>
      </c>
      <c r="S57" s="74">
        <v>46388</v>
      </c>
      <c r="T57" s="74">
        <v>48213</v>
      </c>
      <c r="U57" s="75">
        <v>2974620</v>
      </c>
      <c r="V57" t="s">
        <v>193</v>
      </c>
      <c r="W57" t="s">
        <v>655</v>
      </c>
      <c r="X57" t="s">
        <v>656</v>
      </c>
      <c r="Y57" t="s">
        <v>657</v>
      </c>
      <c r="Z57" t="s">
        <v>197</v>
      </c>
    </row>
    <row r="58" spans="1:26">
      <c r="A58" s="5">
        <v>2050855</v>
      </c>
      <c r="B58" s="5">
        <v>2026</v>
      </c>
      <c r="C58" s="74">
        <v>46231</v>
      </c>
      <c r="D58" t="s">
        <v>658</v>
      </c>
      <c r="E58" t="s">
        <v>659</v>
      </c>
      <c r="F58" t="s">
        <v>658</v>
      </c>
      <c r="G58" t="s">
        <v>473</v>
      </c>
      <c r="H58" t="s">
        <v>474</v>
      </c>
      <c r="I58" t="s">
        <v>147</v>
      </c>
      <c r="J58" s="5" t="s">
        <v>146</v>
      </c>
      <c r="K58" t="s">
        <v>660</v>
      </c>
      <c r="L58" t="s">
        <v>262</v>
      </c>
      <c r="M58" s="5" t="s">
        <v>263</v>
      </c>
      <c r="N58" s="5" t="s">
        <v>188</v>
      </c>
      <c r="O58" s="94" t="s">
        <v>264</v>
      </c>
      <c r="P58" s="64" t="s">
        <v>262</v>
      </c>
      <c r="Q58" s="5" t="s">
        <v>205</v>
      </c>
      <c r="R58" s="64" t="s">
        <v>206</v>
      </c>
      <c r="S58" s="74">
        <v>46388</v>
      </c>
      <c r="T58" s="74">
        <v>48213</v>
      </c>
      <c r="U58" s="75">
        <v>697615</v>
      </c>
      <c r="V58" t="s">
        <v>193</v>
      </c>
      <c r="W58" t="s">
        <v>661</v>
      </c>
      <c r="X58" t="s">
        <v>662</v>
      </c>
      <c r="Y58" t="s">
        <v>663</v>
      </c>
      <c r="Z58" t="s">
        <v>197</v>
      </c>
    </row>
    <row r="59" spans="1:26">
      <c r="A59" s="5">
        <v>2050887</v>
      </c>
      <c r="B59" s="5">
        <v>2026</v>
      </c>
      <c r="C59" s="74">
        <v>46231</v>
      </c>
      <c r="D59" t="s">
        <v>664</v>
      </c>
      <c r="E59" t="s">
        <v>665</v>
      </c>
      <c r="F59" t="s">
        <v>664</v>
      </c>
      <c r="G59" t="s">
        <v>473</v>
      </c>
      <c r="H59" t="s">
        <v>481</v>
      </c>
      <c r="I59" t="s">
        <v>147</v>
      </c>
      <c r="J59" s="5" t="s">
        <v>146</v>
      </c>
      <c r="K59" t="s">
        <v>666</v>
      </c>
      <c r="L59" t="s">
        <v>262</v>
      </c>
      <c r="M59" s="5" t="s">
        <v>263</v>
      </c>
      <c r="N59" s="5" t="s">
        <v>188</v>
      </c>
      <c r="O59" s="94" t="s">
        <v>264</v>
      </c>
      <c r="P59" s="64" t="s">
        <v>262</v>
      </c>
      <c r="Q59" s="5" t="s">
        <v>205</v>
      </c>
      <c r="R59" s="64" t="s">
        <v>206</v>
      </c>
      <c r="S59" s="74">
        <v>46388</v>
      </c>
      <c r="T59" s="74">
        <v>48213</v>
      </c>
      <c r="U59" s="75">
        <v>2836100</v>
      </c>
      <c r="V59" t="s">
        <v>193</v>
      </c>
      <c r="W59" t="s">
        <v>667</v>
      </c>
      <c r="X59" t="s">
        <v>668</v>
      </c>
      <c r="Y59" t="s">
        <v>669</v>
      </c>
      <c r="Z59" t="s">
        <v>197</v>
      </c>
    </row>
    <row r="60" spans="1:26">
      <c r="A60" s="5">
        <v>2050893</v>
      </c>
      <c r="B60" s="5">
        <v>2026</v>
      </c>
      <c r="C60" s="74">
        <v>46231</v>
      </c>
      <c r="D60" t="s">
        <v>670</v>
      </c>
      <c r="E60" t="s">
        <v>671</v>
      </c>
      <c r="F60" t="s">
        <v>670</v>
      </c>
      <c r="G60" t="s">
        <v>473</v>
      </c>
      <c r="H60" t="s">
        <v>497</v>
      </c>
      <c r="I60" t="s">
        <v>147</v>
      </c>
      <c r="J60" s="5" t="s">
        <v>146</v>
      </c>
      <c r="K60" t="s">
        <v>672</v>
      </c>
      <c r="L60" t="s">
        <v>382</v>
      </c>
      <c r="M60" s="5" t="s">
        <v>202</v>
      </c>
      <c r="N60" s="5" t="s">
        <v>188</v>
      </c>
      <c r="O60" s="94" t="s">
        <v>383</v>
      </c>
      <c r="P60" s="64" t="s">
        <v>673</v>
      </c>
      <c r="Q60" s="5" t="s">
        <v>205</v>
      </c>
      <c r="R60" s="64" t="s">
        <v>206</v>
      </c>
      <c r="S60" s="74">
        <v>46388</v>
      </c>
      <c r="T60" s="74">
        <v>48213</v>
      </c>
      <c r="U60" s="75">
        <v>1536800</v>
      </c>
      <c r="V60" t="s">
        <v>193</v>
      </c>
      <c r="W60" t="s">
        <v>576</v>
      </c>
      <c r="X60" t="s">
        <v>674</v>
      </c>
      <c r="Y60" t="s">
        <v>675</v>
      </c>
      <c r="Z60" t="s">
        <v>197</v>
      </c>
    </row>
    <row r="61" spans="1:26">
      <c r="A61" s="5">
        <v>2050896</v>
      </c>
      <c r="B61" s="5">
        <v>2026</v>
      </c>
      <c r="C61" s="74">
        <v>46231</v>
      </c>
      <c r="D61" t="s">
        <v>676</v>
      </c>
      <c r="E61" t="s">
        <v>677</v>
      </c>
      <c r="F61" t="s">
        <v>676</v>
      </c>
      <c r="G61" t="s">
        <v>473</v>
      </c>
      <c r="H61" t="s">
        <v>503</v>
      </c>
      <c r="I61" t="s">
        <v>147</v>
      </c>
      <c r="J61" s="5" t="s">
        <v>146</v>
      </c>
      <c r="K61" t="s">
        <v>678</v>
      </c>
      <c r="L61" t="s">
        <v>382</v>
      </c>
      <c r="M61" s="5" t="s">
        <v>202</v>
      </c>
      <c r="N61" s="5" t="s">
        <v>188</v>
      </c>
      <c r="O61" s="94" t="s">
        <v>383</v>
      </c>
      <c r="P61" s="64" t="s">
        <v>530</v>
      </c>
      <c r="Q61" s="5" t="s">
        <v>205</v>
      </c>
      <c r="R61" s="64" t="s">
        <v>206</v>
      </c>
      <c r="S61" s="74">
        <v>46388</v>
      </c>
      <c r="T61" s="74">
        <v>48213</v>
      </c>
      <c r="U61" s="75">
        <v>3035320</v>
      </c>
      <c r="V61" t="s">
        <v>267</v>
      </c>
      <c r="W61" t="s">
        <v>679</v>
      </c>
      <c r="X61" t="s">
        <v>680</v>
      </c>
      <c r="Y61" t="s">
        <v>681</v>
      </c>
      <c r="Z61" t="s">
        <v>197</v>
      </c>
    </row>
    <row r="62" spans="1:26">
      <c r="A62" s="5">
        <v>2050899</v>
      </c>
      <c r="B62" s="5">
        <v>2026</v>
      </c>
      <c r="C62" s="74">
        <v>46231</v>
      </c>
      <c r="D62" t="s">
        <v>682</v>
      </c>
      <c r="E62" t="s">
        <v>683</v>
      </c>
      <c r="F62" t="s">
        <v>682</v>
      </c>
      <c r="G62" t="s">
        <v>473</v>
      </c>
      <c r="H62" t="s">
        <v>503</v>
      </c>
      <c r="I62" t="s">
        <v>147</v>
      </c>
      <c r="J62" s="5" t="s">
        <v>146</v>
      </c>
      <c r="K62" t="s">
        <v>684</v>
      </c>
      <c r="L62" t="s">
        <v>489</v>
      </c>
      <c r="M62" s="5" t="s">
        <v>490</v>
      </c>
      <c r="N62" s="5" t="s">
        <v>188</v>
      </c>
      <c r="O62" s="94" t="s">
        <v>491</v>
      </c>
      <c r="P62" s="64" t="s">
        <v>489</v>
      </c>
      <c r="Q62" s="5" t="s">
        <v>205</v>
      </c>
      <c r="R62" s="64" t="s">
        <v>206</v>
      </c>
      <c r="S62" s="74">
        <v>46388</v>
      </c>
      <c r="T62" s="74">
        <v>48213</v>
      </c>
      <c r="U62" s="75">
        <v>3035320</v>
      </c>
      <c r="V62" t="s">
        <v>193</v>
      </c>
      <c r="W62" t="s">
        <v>685</v>
      </c>
      <c r="X62" t="s">
        <v>686</v>
      </c>
      <c r="Y62" t="s">
        <v>687</v>
      </c>
      <c r="Z62" t="s">
        <v>197</v>
      </c>
    </row>
    <row r="63" spans="1:26">
      <c r="A63" s="5">
        <v>2050902</v>
      </c>
      <c r="B63" s="5">
        <v>2026</v>
      </c>
      <c r="C63" s="74">
        <v>46231</v>
      </c>
      <c r="D63" t="s">
        <v>688</v>
      </c>
      <c r="E63" t="s">
        <v>689</v>
      </c>
      <c r="F63" t="s">
        <v>688</v>
      </c>
      <c r="G63" t="s">
        <v>473</v>
      </c>
      <c r="H63" t="s">
        <v>474</v>
      </c>
      <c r="I63" t="s">
        <v>147</v>
      </c>
      <c r="J63" s="5" t="s">
        <v>146</v>
      </c>
      <c r="K63" t="s">
        <v>690</v>
      </c>
      <c r="L63" t="s">
        <v>326</v>
      </c>
      <c r="M63" s="5" t="s">
        <v>187</v>
      </c>
      <c r="N63" s="5" t="s">
        <v>188</v>
      </c>
      <c r="O63" s="94" t="s">
        <v>327</v>
      </c>
      <c r="P63" s="64" t="s">
        <v>326</v>
      </c>
      <c r="Q63" s="5" t="s">
        <v>205</v>
      </c>
      <c r="R63" s="64" t="s">
        <v>206</v>
      </c>
      <c r="S63" s="74">
        <v>46388</v>
      </c>
      <c r="T63" s="74">
        <v>48213</v>
      </c>
      <c r="U63" s="75">
        <v>697615</v>
      </c>
      <c r="V63" t="s">
        <v>267</v>
      </c>
      <c r="W63" t="s">
        <v>691</v>
      </c>
      <c r="X63" t="s">
        <v>692</v>
      </c>
      <c r="Y63" t="s">
        <v>693</v>
      </c>
      <c r="Z63" t="s">
        <v>197</v>
      </c>
    </row>
    <row r="64" spans="1:26">
      <c r="A64" s="5">
        <v>2050907</v>
      </c>
      <c r="B64" s="5">
        <v>2026</v>
      </c>
      <c r="C64" s="74">
        <v>46231</v>
      </c>
      <c r="D64" t="s">
        <v>694</v>
      </c>
      <c r="E64" t="s">
        <v>695</v>
      </c>
      <c r="F64" t="s">
        <v>694</v>
      </c>
      <c r="G64" t="s">
        <v>473</v>
      </c>
      <c r="H64" t="s">
        <v>474</v>
      </c>
      <c r="I64" t="s">
        <v>147</v>
      </c>
      <c r="J64" s="5" t="s">
        <v>146</v>
      </c>
      <c r="K64" t="s">
        <v>696</v>
      </c>
      <c r="L64" t="s">
        <v>201</v>
      </c>
      <c r="M64" s="5" t="s">
        <v>202</v>
      </c>
      <c r="N64" s="5" t="s">
        <v>188</v>
      </c>
      <c r="O64" s="94" t="s">
        <v>203</v>
      </c>
      <c r="P64" s="64" t="s">
        <v>201</v>
      </c>
      <c r="Q64" s="5" t="s">
        <v>205</v>
      </c>
      <c r="R64" s="64" t="s">
        <v>206</v>
      </c>
      <c r="S64" s="74">
        <v>46388</v>
      </c>
      <c r="T64" s="74">
        <v>48213</v>
      </c>
      <c r="U64" s="75">
        <v>697615</v>
      </c>
      <c r="V64" t="s">
        <v>193</v>
      </c>
      <c r="W64" t="s">
        <v>697</v>
      </c>
      <c r="X64" t="s">
        <v>698</v>
      </c>
      <c r="Y64" t="s">
        <v>699</v>
      </c>
      <c r="Z64" t="s">
        <v>197</v>
      </c>
    </row>
    <row r="65" spans="1:26">
      <c r="A65" s="5">
        <v>2050917</v>
      </c>
      <c r="B65" s="5">
        <v>2026</v>
      </c>
      <c r="C65" s="74">
        <v>46231</v>
      </c>
      <c r="D65" t="s">
        <v>700</v>
      </c>
      <c r="F65" t="s">
        <v>700</v>
      </c>
      <c r="G65" t="s">
        <v>473</v>
      </c>
      <c r="H65" t="s">
        <v>474</v>
      </c>
      <c r="I65" t="s">
        <v>147</v>
      </c>
      <c r="J65" s="5" t="s">
        <v>146</v>
      </c>
      <c r="K65" t="s">
        <v>701</v>
      </c>
      <c r="L65" t="s">
        <v>453</v>
      </c>
      <c r="M65" s="5" t="s">
        <v>218</v>
      </c>
      <c r="N65" s="5" t="s">
        <v>188</v>
      </c>
      <c r="O65" s="94" t="s">
        <v>454</v>
      </c>
      <c r="P65" s="64" t="s">
        <v>453</v>
      </c>
      <c r="Q65" s="5" t="s">
        <v>205</v>
      </c>
      <c r="R65" s="64" t="s">
        <v>206</v>
      </c>
      <c r="S65" s="74">
        <v>46388</v>
      </c>
      <c r="T65" s="74">
        <v>48213</v>
      </c>
      <c r="U65" s="75">
        <v>622615</v>
      </c>
      <c r="V65" t="s">
        <v>267</v>
      </c>
      <c r="W65" t="s">
        <v>702</v>
      </c>
      <c r="X65" t="s">
        <v>703</v>
      </c>
      <c r="Y65" t="s">
        <v>704</v>
      </c>
      <c r="Z65" t="s">
        <v>197</v>
      </c>
    </row>
    <row r="66" spans="1:26">
      <c r="A66" s="5">
        <v>2050946</v>
      </c>
      <c r="B66" s="5">
        <v>2026</v>
      </c>
      <c r="C66" s="74">
        <v>46231</v>
      </c>
      <c r="D66" t="s">
        <v>705</v>
      </c>
      <c r="E66" t="s">
        <v>706</v>
      </c>
      <c r="F66" t="s">
        <v>705</v>
      </c>
      <c r="G66" t="s">
        <v>473</v>
      </c>
      <c r="H66" t="s">
        <v>481</v>
      </c>
      <c r="I66" t="s">
        <v>147</v>
      </c>
      <c r="J66" s="5" t="s">
        <v>146</v>
      </c>
      <c r="K66" t="s">
        <v>707</v>
      </c>
      <c r="L66" t="s">
        <v>708</v>
      </c>
      <c r="M66" s="5" t="s">
        <v>218</v>
      </c>
      <c r="N66" s="5" t="s">
        <v>241</v>
      </c>
      <c r="O66" s="94" t="s">
        <v>346</v>
      </c>
      <c r="P66" s="64" t="s">
        <v>708</v>
      </c>
      <c r="Q66" s="5" t="s">
        <v>205</v>
      </c>
      <c r="R66" s="64" t="s">
        <v>206</v>
      </c>
      <c r="S66" s="74">
        <v>46753</v>
      </c>
      <c r="T66" s="74">
        <v>48579</v>
      </c>
      <c r="U66" s="75">
        <v>2836100</v>
      </c>
      <c r="V66" t="s">
        <v>193</v>
      </c>
      <c r="W66" t="s">
        <v>709</v>
      </c>
      <c r="X66" t="s">
        <v>710</v>
      </c>
      <c r="Y66" t="s">
        <v>711</v>
      </c>
      <c r="Z66" t="s">
        <v>197</v>
      </c>
    </row>
    <row r="67" spans="1:26">
      <c r="A67" s="5">
        <v>2050949</v>
      </c>
      <c r="B67" s="5">
        <v>2026</v>
      </c>
      <c r="C67" s="74">
        <v>46231</v>
      </c>
      <c r="D67" t="s">
        <v>712</v>
      </c>
      <c r="F67" t="s">
        <v>712</v>
      </c>
      <c r="G67" t="s">
        <v>473</v>
      </c>
      <c r="H67" t="s">
        <v>503</v>
      </c>
      <c r="I67" t="s">
        <v>147</v>
      </c>
      <c r="J67" s="5" t="s">
        <v>146</v>
      </c>
      <c r="K67" t="s">
        <v>713</v>
      </c>
      <c r="L67" t="s">
        <v>453</v>
      </c>
      <c r="M67" s="5" t="s">
        <v>218</v>
      </c>
      <c r="N67" s="5" t="s">
        <v>188</v>
      </c>
      <c r="O67" s="94" t="s">
        <v>454</v>
      </c>
      <c r="P67" s="64" t="s">
        <v>714</v>
      </c>
      <c r="Q67" s="5" t="s">
        <v>205</v>
      </c>
      <c r="R67" s="64" t="s">
        <v>206</v>
      </c>
      <c r="S67" s="74">
        <v>46388</v>
      </c>
      <c r="T67" s="74">
        <v>48213</v>
      </c>
      <c r="U67" s="75">
        <v>3035320</v>
      </c>
      <c r="V67" t="s">
        <v>230</v>
      </c>
      <c r="W67" t="s">
        <v>715</v>
      </c>
      <c r="X67" t="s">
        <v>716</v>
      </c>
      <c r="Y67" t="s">
        <v>717</v>
      </c>
      <c r="Z67" t="s">
        <v>197</v>
      </c>
    </row>
    <row r="68" spans="1:26">
      <c r="A68" s="5">
        <v>2050979</v>
      </c>
      <c r="B68" s="5">
        <v>2026</v>
      </c>
      <c r="C68" s="74">
        <v>46231</v>
      </c>
      <c r="D68" t="s">
        <v>718</v>
      </c>
      <c r="E68" t="s">
        <v>719</v>
      </c>
      <c r="F68" t="s">
        <v>718</v>
      </c>
      <c r="G68" t="s">
        <v>473</v>
      </c>
      <c r="H68" t="s">
        <v>622</v>
      </c>
      <c r="I68" t="s">
        <v>147</v>
      </c>
      <c r="J68" s="5" t="s">
        <v>146</v>
      </c>
      <c r="K68" t="s">
        <v>720</v>
      </c>
      <c r="L68" t="s">
        <v>402</v>
      </c>
      <c r="M68" s="5" t="s">
        <v>218</v>
      </c>
      <c r="N68" s="5" t="s">
        <v>241</v>
      </c>
      <c r="O68" s="94" t="s">
        <v>403</v>
      </c>
      <c r="P68" s="64" t="s">
        <v>402</v>
      </c>
      <c r="Q68" s="5" t="s">
        <v>205</v>
      </c>
      <c r="R68" s="64" t="s">
        <v>206</v>
      </c>
      <c r="S68" s="74">
        <v>46388</v>
      </c>
      <c r="T68" s="74">
        <v>48213</v>
      </c>
      <c r="U68" s="75">
        <v>2974620</v>
      </c>
      <c r="V68" t="s">
        <v>193</v>
      </c>
      <c r="W68" t="s">
        <v>721</v>
      </c>
      <c r="X68" t="s">
        <v>722</v>
      </c>
      <c r="Y68" t="s">
        <v>723</v>
      </c>
      <c r="Z68" t="s">
        <v>197</v>
      </c>
    </row>
    <row r="69" spans="1:26">
      <c r="A69" s="5">
        <v>2050985</v>
      </c>
      <c r="B69" s="5">
        <v>2026</v>
      </c>
      <c r="C69" s="74">
        <v>46231</v>
      </c>
      <c r="D69" t="s">
        <v>724</v>
      </c>
      <c r="F69" t="s">
        <v>724</v>
      </c>
      <c r="G69" t="s">
        <v>473</v>
      </c>
      <c r="H69" t="s">
        <v>474</v>
      </c>
      <c r="I69" t="s">
        <v>147</v>
      </c>
      <c r="J69" s="5" t="s">
        <v>146</v>
      </c>
      <c r="K69" t="s">
        <v>725</v>
      </c>
      <c r="L69" t="s">
        <v>186</v>
      </c>
      <c r="M69" s="5" t="s">
        <v>187</v>
      </c>
      <c r="N69" s="5" t="s">
        <v>188</v>
      </c>
      <c r="O69" s="94" t="s">
        <v>189</v>
      </c>
      <c r="P69" s="64" t="s">
        <v>186</v>
      </c>
      <c r="Q69" s="5" t="s">
        <v>205</v>
      </c>
      <c r="R69" s="64" t="s">
        <v>206</v>
      </c>
      <c r="S69" s="74">
        <v>46388</v>
      </c>
      <c r="T69" s="74">
        <v>48213</v>
      </c>
      <c r="U69" s="75">
        <v>697615</v>
      </c>
      <c r="V69" t="s">
        <v>193</v>
      </c>
      <c r="W69" t="s">
        <v>726</v>
      </c>
      <c r="X69" t="s">
        <v>727</v>
      </c>
      <c r="Y69" t="s">
        <v>728</v>
      </c>
      <c r="Z69" t="s">
        <v>197</v>
      </c>
    </row>
    <row r="70" spans="1:26">
      <c r="A70" s="5">
        <v>2050993</v>
      </c>
      <c r="B70" s="5">
        <v>2026</v>
      </c>
      <c r="C70" s="74">
        <v>46231</v>
      </c>
      <c r="D70" t="s">
        <v>729</v>
      </c>
      <c r="F70" t="s">
        <v>729</v>
      </c>
      <c r="G70" t="s">
        <v>473</v>
      </c>
      <c r="H70" t="s">
        <v>503</v>
      </c>
      <c r="I70" t="s">
        <v>147</v>
      </c>
      <c r="J70" s="5" t="s">
        <v>146</v>
      </c>
      <c r="K70" t="s">
        <v>730</v>
      </c>
      <c r="L70" t="s">
        <v>708</v>
      </c>
      <c r="M70" s="5" t="s">
        <v>218</v>
      </c>
      <c r="N70" s="5" t="s">
        <v>241</v>
      </c>
      <c r="O70" s="94" t="s">
        <v>346</v>
      </c>
      <c r="P70" s="64" t="s">
        <v>708</v>
      </c>
      <c r="Q70" s="5" t="s">
        <v>205</v>
      </c>
      <c r="R70" s="64" t="s">
        <v>206</v>
      </c>
      <c r="S70" s="74">
        <v>46753</v>
      </c>
      <c r="T70" s="74">
        <v>48579</v>
      </c>
      <c r="U70" s="75">
        <v>2828256</v>
      </c>
      <c r="V70" t="s">
        <v>267</v>
      </c>
      <c r="W70" t="s">
        <v>731</v>
      </c>
      <c r="X70" t="s">
        <v>732</v>
      </c>
      <c r="Y70" t="s">
        <v>733</v>
      </c>
      <c r="Z70" t="s">
        <v>197</v>
      </c>
    </row>
    <row r="71" spans="1:26">
      <c r="A71" s="5">
        <v>2051003</v>
      </c>
      <c r="B71" s="5">
        <v>2026</v>
      </c>
      <c r="C71" s="74">
        <v>46231</v>
      </c>
      <c r="D71" t="s">
        <v>734</v>
      </c>
      <c r="F71" t="s">
        <v>734</v>
      </c>
      <c r="G71" t="s">
        <v>473</v>
      </c>
      <c r="H71" t="s">
        <v>622</v>
      </c>
      <c r="I71" t="s">
        <v>147</v>
      </c>
      <c r="J71" s="5" t="s">
        <v>146</v>
      </c>
      <c r="K71" t="s">
        <v>735</v>
      </c>
      <c r="L71" t="s">
        <v>186</v>
      </c>
      <c r="M71" s="5" t="s">
        <v>187</v>
      </c>
      <c r="N71" s="5" t="s">
        <v>188</v>
      </c>
      <c r="O71" s="94" t="s">
        <v>189</v>
      </c>
      <c r="P71" s="64" t="s">
        <v>186</v>
      </c>
      <c r="Q71" s="5" t="s">
        <v>205</v>
      </c>
      <c r="R71" s="64" t="s">
        <v>206</v>
      </c>
      <c r="S71" s="74">
        <v>46388</v>
      </c>
      <c r="T71" s="74">
        <v>48213</v>
      </c>
      <c r="U71" s="75">
        <v>2974620</v>
      </c>
      <c r="V71" t="s">
        <v>193</v>
      </c>
      <c r="W71" t="s">
        <v>736</v>
      </c>
      <c r="X71" t="s">
        <v>737</v>
      </c>
      <c r="Y71" t="s">
        <v>738</v>
      </c>
      <c r="Z71" t="s">
        <v>197</v>
      </c>
    </row>
    <row r="72" spans="1:26">
      <c r="A72" s="5">
        <v>2051011</v>
      </c>
      <c r="B72" s="5">
        <v>2026</v>
      </c>
      <c r="C72" s="74">
        <v>46231</v>
      </c>
      <c r="D72" t="s">
        <v>739</v>
      </c>
      <c r="E72" t="s">
        <v>740</v>
      </c>
      <c r="F72" t="s">
        <v>739</v>
      </c>
      <c r="G72" t="s">
        <v>473</v>
      </c>
      <c r="H72" t="s">
        <v>503</v>
      </c>
      <c r="I72" t="s">
        <v>147</v>
      </c>
      <c r="J72" s="5" t="s">
        <v>146</v>
      </c>
      <c r="K72" t="s">
        <v>741</v>
      </c>
      <c r="L72" t="s">
        <v>382</v>
      </c>
      <c r="M72" s="5" t="s">
        <v>202</v>
      </c>
      <c r="N72" s="5" t="s">
        <v>188</v>
      </c>
      <c r="O72" s="94" t="s">
        <v>383</v>
      </c>
      <c r="P72" s="64" t="s">
        <v>382</v>
      </c>
      <c r="Q72" s="5" t="s">
        <v>205</v>
      </c>
      <c r="R72" s="64" t="s">
        <v>206</v>
      </c>
      <c r="S72" s="74">
        <v>46388</v>
      </c>
      <c r="T72" s="74">
        <v>48213</v>
      </c>
      <c r="U72" s="75">
        <v>2312014.25</v>
      </c>
      <c r="V72" t="s">
        <v>193</v>
      </c>
      <c r="W72" t="s">
        <v>742</v>
      </c>
      <c r="X72" t="s">
        <v>743</v>
      </c>
      <c r="Y72" t="s">
        <v>744</v>
      </c>
      <c r="Z72" t="s">
        <v>197</v>
      </c>
    </row>
    <row r="73" spans="1:26">
      <c r="A73" s="5">
        <v>2051021</v>
      </c>
      <c r="B73" s="5">
        <v>2026</v>
      </c>
      <c r="C73" s="74">
        <v>46231</v>
      </c>
      <c r="D73" t="s">
        <v>745</v>
      </c>
      <c r="E73" t="s">
        <v>746</v>
      </c>
      <c r="F73" t="s">
        <v>745</v>
      </c>
      <c r="G73" t="s">
        <v>473</v>
      </c>
      <c r="H73" t="s">
        <v>481</v>
      </c>
      <c r="I73" t="s">
        <v>147</v>
      </c>
      <c r="J73" s="5" t="s">
        <v>146</v>
      </c>
      <c r="K73" t="s">
        <v>747</v>
      </c>
      <c r="L73" t="s">
        <v>382</v>
      </c>
      <c r="M73" s="5" t="s">
        <v>202</v>
      </c>
      <c r="N73" s="5" t="s">
        <v>188</v>
      </c>
      <c r="O73" s="94" t="s">
        <v>383</v>
      </c>
      <c r="P73" s="64" t="s">
        <v>382</v>
      </c>
      <c r="Q73" s="5" t="s">
        <v>205</v>
      </c>
      <c r="R73" s="64" t="s">
        <v>206</v>
      </c>
      <c r="S73" s="74">
        <v>46388</v>
      </c>
      <c r="T73" s="74">
        <v>48213</v>
      </c>
      <c r="U73" s="75">
        <v>2781123.56</v>
      </c>
      <c r="V73" t="s">
        <v>193</v>
      </c>
      <c r="W73" t="s">
        <v>736</v>
      </c>
      <c r="X73" t="s">
        <v>748</v>
      </c>
      <c r="Y73" t="s">
        <v>749</v>
      </c>
      <c r="Z73" t="s">
        <v>197</v>
      </c>
    </row>
    <row r="74" spans="1:26">
      <c r="A74" s="5">
        <v>2051026</v>
      </c>
      <c r="B74" s="5">
        <v>2026</v>
      </c>
      <c r="C74" s="74">
        <v>46231</v>
      </c>
      <c r="D74" t="s">
        <v>750</v>
      </c>
      <c r="F74" t="s">
        <v>750</v>
      </c>
      <c r="G74" t="s">
        <v>473</v>
      </c>
      <c r="H74" t="s">
        <v>622</v>
      </c>
      <c r="I74" t="s">
        <v>147</v>
      </c>
      <c r="J74" s="5" t="s">
        <v>146</v>
      </c>
      <c r="K74" t="s">
        <v>751</v>
      </c>
      <c r="L74" t="s">
        <v>217</v>
      </c>
      <c r="M74" s="5" t="s">
        <v>218</v>
      </c>
      <c r="N74" s="5" t="s">
        <v>188</v>
      </c>
      <c r="O74" s="94" t="s">
        <v>219</v>
      </c>
      <c r="P74" s="64" t="s">
        <v>752</v>
      </c>
      <c r="Q74" s="5" t="s">
        <v>205</v>
      </c>
      <c r="R74" s="64" t="s">
        <v>206</v>
      </c>
      <c r="S74" s="74">
        <v>46388</v>
      </c>
      <c r="T74" s="74">
        <v>48213</v>
      </c>
      <c r="U74" s="75">
        <v>2974620</v>
      </c>
      <c r="V74" t="s">
        <v>193</v>
      </c>
      <c r="W74" t="s">
        <v>753</v>
      </c>
      <c r="X74" t="s">
        <v>754</v>
      </c>
      <c r="Y74" t="s">
        <v>755</v>
      </c>
      <c r="Z74" t="s">
        <v>197</v>
      </c>
    </row>
    <row r="75" spans="1:26">
      <c r="A75" s="5">
        <v>2051035</v>
      </c>
      <c r="B75" s="5">
        <v>2026</v>
      </c>
      <c r="C75" s="74">
        <v>46231</v>
      </c>
      <c r="D75" t="s">
        <v>756</v>
      </c>
      <c r="E75" t="s">
        <v>757</v>
      </c>
      <c r="F75" t="s">
        <v>756</v>
      </c>
      <c r="G75" t="s">
        <v>473</v>
      </c>
      <c r="H75" t="s">
        <v>503</v>
      </c>
      <c r="I75" t="s">
        <v>147</v>
      </c>
      <c r="J75" s="5" t="s">
        <v>146</v>
      </c>
      <c r="K75" t="s">
        <v>758</v>
      </c>
      <c r="L75" t="s">
        <v>453</v>
      </c>
      <c r="M75" s="5" t="s">
        <v>218</v>
      </c>
      <c r="N75" s="5" t="s">
        <v>188</v>
      </c>
      <c r="O75" s="94" t="s">
        <v>454</v>
      </c>
      <c r="P75" s="64" t="s">
        <v>759</v>
      </c>
      <c r="Q75" s="5" t="s">
        <v>205</v>
      </c>
      <c r="R75" s="64" t="s">
        <v>206</v>
      </c>
      <c r="S75" s="74">
        <v>46388</v>
      </c>
      <c r="T75" s="74">
        <v>48213</v>
      </c>
      <c r="U75" s="75">
        <v>3035320</v>
      </c>
      <c r="V75" t="s">
        <v>267</v>
      </c>
      <c r="W75" t="s">
        <v>760</v>
      </c>
      <c r="X75" t="s">
        <v>761</v>
      </c>
      <c r="Y75" t="s">
        <v>762</v>
      </c>
      <c r="Z75" t="s">
        <v>197</v>
      </c>
    </row>
    <row r="76" spans="1:26">
      <c r="A76" s="5">
        <v>2051058</v>
      </c>
      <c r="B76" s="5">
        <v>2026</v>
      </c>
      <c r="C76" s="74">
        <v>46231</v>
      </c>
      <c r="D76" t="s">
        <v>763</v>
      </c>
      <c r="E76" t="s">
        <v>764</v>
      </c>
      <c r="F76" t="s">
        <v>763</v>
      </c>
      <c r="G76" t="s">
        <v>473</v>
      </c>
      <c r="H76" t="s">
        <v>474</v>
      </c>
      <c r="I76" t="s">
        <v>147</v>
      </c>
      <c r="J76" s="5" t="s">
        <v>146</v>
      </c>
      <c r="K76" t="s">
        <v>765</v>
      </c>
      <c r="L76" t="s">
        <v>217</v>
      </c>
      <c r="M76" s="5" t="s">
        <v>218</v>
      </c>
      <c r="N76" s="5" t="s">
        <v>188</v>
      </c>
      <c r="O76" s="94" t="s">
        <v>219</v>
      </c>
      <c r="P76" s="64" t="s">
        <v>217</v>
      </c>
      <c r="Q76" s="5" t="s">
        <v>205</v>
      </c>
      <c r="R76" s="64" t="s">
        <v>206</v>
      </c>
      <c r="S76" s="74">
        <v>46388</v>
      </c>
      <c r="T76" s="74">
        <v>48213</v>
      </c>
      <c r="U76" s="75">
        <v>697615</v>
      </c>
      <c r="V76" t="s">
        <v>193</v>
      </c>
      <c r="W76" t="s">
        <v>766</v>
      </c>
      <c r="X76" t="s">
        <v>767</v>
      </c>
      <c r="Y76" t="s">
        <v>768</v>
      </c>
      <c r="Z76" t="s">
        <v>197</v>
      </c>
    </row>
    <row r="77" spans="1:26">
      <c r="A77" s="5">
        <v>2051064</v>
      </c>
      <c r="B77" s="5">
        <v>2026</v>
      </c>
      <c r="C77" s="74">
        <v>46231</v>
      </c>
      <c r="D77" t="s">
        <v>769</v>
      </c>
      <c r="E77" t="s">
        <v>770</v>
      </c>
      <c r="F77" t="s">
        <v>769</v>
      </c>
      <c r="G77" t="s">
        <v>473</v>
      </c>
      <c r="H77" t="s">
        <v>474</v>
      </c>
      <c r="I77" t="s">
        <v>147</v>
      </c>
      <c r="J77" s="5" t="s">
        <v>146</v>
      </c>
      <c r="K77" t="s">
        <v>771</v>
      </c>
      <c r="L77" t="s">
        <v>201</v>
      </c>
      <c r="M77" s="5" t="s">
        <v>202</v>
      </c>
      <c r="N77" s="5" t="s">
        <v>188</v>
      </c>
      <c r="O77" s="94" t="s">
        <v>203</v>
      </c>
      <c r="P77" s="64" t="s">
        <v>201</v>
      </c>
      <c r="Q77" s="5" t="s">
        <v>205</v>
      </c>
      <c r="R77" s="64" t="s">
        <v>206</v>
      </c>
      <c r="S77" s="74">
        <v>46388</v>
      </c>
      <c r="T77" s="74">
        <v>48213</v>
      </c>
      <c r="U77" s="75">
        <v>697615</v>
      </c>
      <c r="V77" t="s">
        <v>207</v>
      </c>
      <c r="W77" t="s">
        <v>772</v>
      </c>
      <c r="X77" t="s">
        <v>773</v>
      </c>
      <c r="Y77" t="s">
        <v>774</v>
      </c>
      <c r="Z77" t="s">
        <v>197</v>
      </c>
    </row>
    <row r="78" spans="1:26">
      <c r="A78" s="5">
        <v>2051077</v>
      </c>
      <c r="B78" s="5">
        <v>2026</v>
      </c>
      <c r="C78" s="74">
        <v>46231</v>
      </c>
      <c r="D78" t="s">
        <v>775</v>
      </c>
      <c r="E78" t="s">
        <v>776</v>
      </c>
      <c r="F78" t="s">
        <v>775</v>
      </c>
      <c r="G78" t="s">
        <v>473</v>
      </c>
      <c r="H78" t="s">
        <v>503</v>
      </c>
      <c r="I78" t="s">
        <v>147</v>
      </c>
      <c r="J78" s="5" t="s">
        <v>146</v>
      </c>
      <c r="K78" t="s">
        <v>777</v>
      </c>
      <c r="L78" t="s">
        <v>382</v>
      </c>
      <c r="M78" s="5" t="s">
        <v>202</v>
      </c>
      <c r="N78" s="5" t="s">
        <v>188</v>
      </c>
      <c r="O78" s="94" t="s">
        <v>383</v>
      </c>
      <c r="P78" s="64" t="s">
        <v>382</v>
      </c>
      <c r="Q78" s="5" t="s">
        <v>205</v>
      </c>
      <c r="R78" s="64" t="s">
        <v>206</v>
      </c>
      <c r="S78" s="74">
        <v>46388</v>
      </c>
      <c r="T78" s="74">
        <v>48213</v>
      </c>
      <c r="U78" s="75">
        <v>2828256</v>
      </c>
      <c r="V78" t="s">
        <v>207</v>
      </c>
      <c r="W78" t="s">
        <v>778</v>
      </c>
      <c r="X78" t="s">
        <v>779</v>
      </c>
      <c r="Y78" t="s">
        <v>780</v>
      </c>
      <c r="Z78" t="s">
        <v>197</v>
      </c>
    </row>
    <row r="79" spans="1:26">
      <c r="A79" s="5">
        <v>2051088</v>
      </c>
      <c r="B79" s="5">
        <v>2026</v>
      </c>
      <c r="C79" s="74">
        <v>46231</v>
      </c>
      <c r="D79" t="s">
        <v>781</v>
      </c>
      <c r="E79" t="s">
        <v>782</v>
      </c>
      <c r="F79" t="s">
        <v>781</v>
      </c>
      <c r="G79" t="s">
        <v>473</v>
      </c>
      <c r="H79" t="s">
        <v>481</v>
      </c>
      <c r="I79" t="s">
        <v>147</v>
      </c>
      <c r="J79" s="5" t="s">
        <v>146</v>
      </c>
      <c r="K79" t="s">
        <v>783</v>
      </c>
      <c r="L79" t="s">
        <v>489</v>
      </c>
      <c r="M79" s="5" t="s">
        <v>490</v>
      </c>
      <c r="N79" s="5" t="s">
        <v>188</v>
      </c>
      <c r="O79" s="94" t="s">
        <v>491</v>
      </c>
      <c r="P79" s="64" t="s">
        <v>489</v>
      </c>
      <c r="Q79" s="5" t="s">
        <v>205</v>
      </c>
      <c r="R79" s="64" t="s">
        <v>206</v>
      </c>
      <c r="S79" s="74">
        <v>46388</v>
      </c>
      <c r="T79" s="74">
        <v>48213</v>
      </c>
      <c r="U79" s="75">
        <v>2836100</v>
      </c>
      <c r="V79" t="s">
        <v>207</v>
      </c>
      <c r="W79" t="s">
        <v>784</v>
      </c>
      <c r="X79" t="s">
        <v>785</v>
      </c>
      <c r="Y79" t="s">
        <v>786</v>
      </c>
      <c r="Z79" t="s">
        <v>197</v>
      </c>
    </row>
    <row r="80" spans="1:26">
      <c r="A80" s="5">
        <v>2051090</v>
      </c>
      <c r="B80" s="5">
        <v>2026</v>
      </c>
      <c r="C80" s="74">
        <v>46231</v>
      </c>
      <c r="D80" t="s">
        <v>787</v>
      </c>
      <c r="F80" t="s">
        <v>787</v>
      </c>
      <c r="G80" t="s">
        <v>473</v>
      </c>
      <c r="H80" t="s">
        <v>503</v>
      </c>
      <c r="I80" t="s">
        <v>147</v>
      </c>
      <c r="J80" s="5" t="s">
        <v>146</v>
      </c>
      <c r="K80" t="s">
        <v>788</v>
      </c>
      <c r="L80" t="s">
        <v>201</v>
      </c>
      <c r="M80" s="5" t="s">
        <v>202</v>
      </c>
      <c r="N80" s="5" t="s">
        <v>188</v>
      </c>
      <c r="O80" s="94" t="s">
        <v>203</v>
      </c>
      <c r="P80" s="64" t="s">
        <v>201</v>
      </c>
      <c r="Q80" s="5" t="s">
        <v>205</v>
      </c>
      <c r="R80" s="64" t="s">
        <v>206</v>
      </c>
      <c r="S80" s="74">
        <v>46388</v>
      </c>
      <c r="T80" s="74">
        <v>48213</v>
      </c>
      <c r="U80" s="75">
        <v>3035320</v>
      </c>
      <c r="V80" t="s">
        <v>207</v>
      </c>
      <c r="W80" t="s">
        <v>789</v>
      </c>
      <c r="X80" t="s">
        <v>790</v>
      </c>
      <c r="Y80" t="s">
        <v>791</v>
      </c>
      <c r="Z80" t="s">
        <v>197</v>
      </c>
    </row>
    <row r="81" spans="1:26">
      <c r="A81" s="5">
        <v>2051096</v>
      </c>
      <c r="B81" s="5">
        <v>2026</v>
      </c>
      <c r="C81" s="74">
        <v>46231</v>
      </c>
      <c r="D81" t="s">
        <v>792</v>
      </c>
      <c r="E81" t="s">
        <v>793</v>
      </c>
      <c r="F81" t="s">
        <v>792</v>
      </c>
      <c r="G81" t="s">
        <v>473</v>
      </c>
      <c r="H81" t="s">
        <v>474</v>
      </c>
      <c r="I81" t="s">
        <v>147</v>
      </c>
      <c r="J81" s="5" t="s">
        <v>146</v>
      </c>
      <c r="K81" t="s">
        <v>794</v>
      </c>
      <c r="L81" t="s">
        <v>217</v>
      </c>
      <c r="M81" s="5" t="s">
        <v>218</v>
      </c>
      <c r="N81" s="5" t="s">
        <v>188</v>
      </c>
      <c r="O81" s="94" t="s">
        <v>219</v>
      </c>
      <c r="P81" s="64" t="s">
        <v>795</v>
      </c>
      <c r="Q81" s="5" t="s">
        <v>205</v>
      </c>
      <c r="R81" s="64" t="s">
        <v>206</v>
      </c>
      <c r="S81" s="74">
        <v>46388</v>
      </c>
      <c r="T81" s="74">
        <v>48213</v>
      </c>
      <c r="U81" s="75">
        <v>697615</v>
      </c>
      <c r="V81" t="s">
        <v>193</v>
      </c>
      <c r="W81" t="s">
        <v>796</v>
      </c>
      <c r="X81" t="s">
        <v>797</v>
      </c>
      <c r="Y81" t="s">
        <v>798</v>
      </c>
      <c r="Z81" t="s">
        <v>197</v>
      </c>
    </row>
    <row r="82" spans="1:26">
      <c r="A82" s="5">
        <v>2051102</v>
      </c>
      <c r="B82" s="5">
        <v>2026</v>
      </c>
      <c r="C82" s="74">
        <v>46231</v>
      </c>
      <c r="D82" t="s">
        <v>799</v>
      </c>
      <c r="E82" t="s">
        <v>800</v>
      </c>
      <c r="F82" t="s">
        <v>799</v>
      </c>
      <c r="G82" t="s">
        <v>473</v>
      </c>
      <c r="H82" t="s">
        <v>622</v>
      </c>
      <c r="I82" t="s">
        <v>147</v>
      </c>
      <c r="J82" s="5" t="s">
        <v>146</v>
      </c>
      <c r="K82" t="s">
        <v>801</v>
      </c>
      <c r="L82" t="s">
        <v>217</v>
      </c>
      <c r="M82" s="5" t="s">
        <v>218</v>
      </c>
      <c r="N82" s="5" t="s">
        <v>188</v>
      </c>
      <c r="O82" s="94" t="s">
        <v>219</v>
      </c>
      <c r="P82" s="64" t="s">
        <v>217</v>
      </c>
      <c r="Q82" s="5" t="s">
        <v>205</v>
      </c>
      <c r="R82" s="64" t="s">
        <v>206</v>
      </c>
      <c r="S82" s="74">
        <v>46388</v>
      </c>
      <c r="T82" s="74">
        <v>48213</v>
      </c>
      <c r="U82" s="75">
        <v>2878493.1</v>
      </c>
      <c r="V82" t="s">
        <v>193</v>
      </c>
      <c r="W82" t="s">
        <v>802</v>
      </c>
      <c r="X82" t="s">
        <v>803</v>
      </c>
      <c r="Y82" t="s">
        <v>804</v>
      </c>
      <c r="Z82" t="s">
        <v>197</v>
      </c>
    </row>
    <row r="83" spans="1:26">
      <c r="A83" s="5">
        <v>2051103</v>
      </c>
      <c r="B83" s="5">
        <v>2026</v>
      </c>
      <c r="C83" s="74">
        <v>46231</v>
      </c>
      <c r="D83" t="s">
        <v>805</v>
      </c>
      <c r="E83" t="s">
        <v>806</v>
      </c>
      <c r="F83" t="s">
        <v>805</v>
      </c>
      <c r="G83" t="s">
        <v>473</v>
      </c>
      <c r="H83" t="s">
        <v>503</v>
      </c>
      <c r="I83" t="s">
        <v>147</v>
      </c>
      <c r="J83" s="5" t="s">
        <v>146</v>
      </c>
      <c r="K83" t="s">
        <v>807</v>
      </c>
      <c r="L83" t="s">
        <v>382</v>
      </c>
      <c r="M83" s="5" t="s">
        <v>202</v>
      </c>
      <c r="N83" s="5" t="s">
        <v>188</v>
      </c>
      <c r="O83" s="94" t="s">
        <v>383</v>
      </c>
      <c r="P83" s="64" t="s">
        <v>382</v>
      </c>
      <c r="Q83" s="5" t="s">
        <v>205</v>
      </c>
      <c r="R83" s="64" t="s">
        <v>206</v>
      </c>
      <c r="S83" s="74">
        <v>46388</v>
      </c>
      <c r="T83" s="74">
        <v>48213</v>
      </c>
      <c r="U83" s="75">
        <v>3035320</v>
      </c>
      <c r="V83" t="s">
        <v>193</v>
      </c>
      <c r="W83" t="s">
        <v>808</v>
      </c>
      <c r="X83" t="s">
        <v>809</v>
      </c>
      <c r="Y83" t="s">
        <v>810</v>
      </c>
      <c r="Z83" t="s">
        <v>197</v>
      </c>
    </row>
    <row r="84" spans="1:26">
      <c r="A84" s="5">
        <v>2051105</v>
      </c>
      <c r="B84" s="5">
        <v>2026</v>
      </c>
      <c r="C84" s="74">
        <v>46231</v>
      </c>
      <c r="D84" t="s">
        <v>811</v>
      </c>
      <c r="E84" t="s">
        <v>812</v>
      </c>
      <c r="F84" t="s">
        <v>811</v>
      </c>
      <c r="G84" t="s">
        <v>473</v>
      </c>
      <c r="H84" t="s">
        <v>481</v>
      </c>
      <c r="I84" t="s">
        <v>147</v>
      </c>
      <c r="J84" s="5" t="s">
        <v>146</v>
      </c>
      <c r="K84" t="s">
        <v>813</v>
      </c>
      <c r="L84" t="s">
        <v>186</v>
      </c>
      <c r="M84" s="5" t="s">
        <v>187</v>
      </c>
      <c r="N84" s="5" t="s">
        <v>188</v>
      </c>
      <c r="O84" s="94" t="s">
        <v>189</v>
      </c>
      <c r="P84" s="64" t="s">
        <v>624</v>
      </c>
      <c r="Q84" s="5" t="s">
        <v>205</v>
      </c>
      <c r="R84" s="64" t="s">
        <v>206</v>
      </c>
      <c r="S84" s="74">
        <v>46388</v>
      </c>
      <c r="T84" s="74">
        <v>48213</v>
      </c>
      <c r="U84" s="75">
        <v>2836100</v>
      </c>
      <c r="V84" t="s">
        <v>207</v>
      </c>
      <c r="W84" t="s">
        <v>814</v>
      </c>
      <c r="X84" t="s">
        <v>815</v>
      </c>
      <c r="Y84" t="s">
        <v>816</v>
      </c>
      <c r="Z84" t="s">
        <v>197</v>
      </c>
    </row>
    <row r="85" spans="1:26">
      <c r="A85" s="5">
        <v>2051142</v>
      </c>
      <c r="B85" s="5">
        <v>2026</v>
      </c>
      <c r="C85" s="74">
        <v>46231</v>
      </c>
      <c r="D85" t="s">
        <v>817</v>
      </c>
      <c r="E85" t="s">
        <v>818</v>
      </c>
      <c r="F85" t="s">
        <v>817</v>
      </c>
      <c r="G85" t="s">
        <v>473</v>
      </c>
      <c r="H85" t="s">
        <v>474</v>
      </c>
      <c r="I85" t="s">
        <v>147</v>
      </c>
      <c r="J85" s="5" t="s">
        <v>146</v>
      </c>
      <c r="K85" t="s">
        <v>819</v>
      </c>
      <c r="L85" t="s">
        <v>382</v>
      </c>
      <c r="M85" s="5" t="s">
        <v>202</v>
      </c>
      <c r="N85" s="5" t="s">
        <v>188</v>
      </c>
      <c r="O85" s="94" t="s">
        <v>383</v>
      </c>
      <c r="P85" s="64" t="s">
        <v>382</v>
      </c>
      <c r="Q85" s="5" t="s">
        <v>205</v>
      </c>
      <c r="R85" s="64" t="s">
        <v>206</v>
      </c>
      <c r="S85" s="74">
        <v>46388</v>
      </c>
      <c r="T85" s="74">
        <v>48213</v>
      </c>
      <c r="U85" s="75">
        <v>697615</v>
      </c>
      <c r="V85" t="s">
        <v>207</v>
      </c>
      <c r="W85" t="s">
        <v>820</v>
      </c>
      <c r="X85" t="s">
        <v>821</v>
      </c>
      <c r="Y85" t="s">
        <v>822</v>
      </c>
      <c r="Z85" t="s">
        <v>197</v>
      </c>
    </row>
    <row r="86" spans="1:26">
      <c r="A86" s="5">
        <v>2051151</v>
      </c>
      <c r="B86" s="5">
        <v>2026</v>
      </c>
      <c r="C86" s="74">
        <v>46231</v>
      </c>
      <c r="D86" t="s">
        <v>823</v>
      </c>
      <c r="E86" t="s">
        <v>824</v>
      </c>
      <c r="F86" t="s">
        <v>823</v>
      </c>
      <c r="G86" t="s">
        <v>473</v>
      </c>
      <c r="H86" t="s">
        <v>474</v>
      </c>
      <c r="I86" t="s">
        <v>147</v>
      </c>
      <c r="J86" s="5" t="s">
        <v>146</v>
      </c>
      <c r="K86" t="s">
        <v>825</v>
      </c>
      <c r="L86" t="s">
        <v>217</v>
      </c>
      <c r="M86" s="5" t="s">
        <v>218</v>
      </c>
      <c r="N86" s="5" t="s">
        <v>188</v>
      </c>
      <c r="O86" s="94" t="s">
        <v>219</v>
      </c>
      <c r="P86" s="64" t="s">
        <v>826</v>
      </c>
      <c r="Q86" s="5" t="s">
        <v>191</v>
      </c>
      <c r="R86" s="64" t="s">
        <v>827</v>
      </c>
      <c r="S86" s="74">
        <v>46388</v>
      </c>
      <c r="T86" s="74">
        <v>48213</v>
      </c>
      <c r="U86" s="75">
        <v>697615</v>
      </c>
      <c r="V86" t="s">
        <v>193</v>
      </c>
      <c r="W86" t="s">
        <v>828</v>
      </c>
      <c r="X86" t="s">
        <v>829</v>
      </c>
      <c r="Y86" t="s">
        <v>830</v>
      </c>
      <c r="Z86" t="s">
        <v>197</v>
      </c>
    </row>
    <row r="87" spans="1:26">
      <c r="A87" s="5">
        <v>2051168</v>
      </c>
      <c r="B87" s="5">
        <v>2026</v>
      </c>
      <c r="C87" s="74">
        <v>46231</v>
      </c>
      <c r="D87" t="s">
        <v>831</v>
      </c>
      <c r="F87" t="s">
        <v>831</v>
      </c>
      <c r="G87" t="s">
        <v>473</v>
      </c>
      <c r="H87" t="s">
        <v>622</v>
      </c>
      <c r="I87" t="s">
        <v>147</v>
      </c>
      <c r="J87" s="5" t="s">
        <v>146</v>
      </c>
      <c r="K87" t="s">
        <v>832</v>
      </c>
      <c r="L87" t="s">
        <v>708</v>
      </c>
      <c r="M87" s="5" t="s">
        <v>218</v>
      </c>
      <c r="N87" s="5" t="s">
        <v>241</v>
      </c>
      <c r="O87" s="94" t="s">
        <v>346</v>
      </c>
      <c r="P87" s="64" t="s">
        <v>708</v>
      </c>
      <c r="Q87" s="5" t="s">
        <v>205</v>
      </c>
      <c r="R87" s="64" t="s">
        <v>206</v>
      </c>
      <c r="S87" s="74">
        <v>46388</v>
      </c>
      <c r="T87" s="74">
        <v>48213</v>
      </c>
      <c r="U87" s="75">
        <v>2974620</v>
      </c>
      <c r="V87" t="s">
        <v>193</v>
      </c>
      <c r="W87" t="s">
        <v>833</v>
      </c>
      <c r="X87" t="s">
        <v>834</v>
      </c>
      <c r="Y87" t="s">
        <v>835</v>
      </c>
      <c r="Z87" t="s">
        <v>197</v>
      </c>
    </row>
    <row r="88" spans="1:26">
      <c r="A88" s="5">
        <v>2051182</v>
      </c>
      <c r="B88" s="5">
        <v>2026</v>
      </c>
      <c r="C88" s="74">
        <v>46231</v>
      </c>
      <c r="D88" t="s">
        <v>836</v>
      </c>
      <c r="E88" t="s">
        <v>837</v>
      </c>
      <c r="F88" t="s">
        <v>836</v>
      </c>
      <c r="G88" t="s">
        <v>473</v>
      </c>
      <c r="H88" t="s">
        <v>503</v>
      </c>
      <c r="I88" t="s">
        <v>147</v>
      </c>
      <c r="J88" s="5" t="s">
        <v>146</v>
      </c>
      <c r="K88" t="s">
        <v>838</v>
      </c>
      <c r="L88" t="s">
        <v>382</v>
      </c>
      <c r="M88" s="5" t="s">
        <v>202</v>
      </c>
      <c r="N88" s="5" t="s">
        <v>188</v>
      </c>
      <c r="O88" s="94" t="s">
        <v>383</v>
      </c>
      <c r="P88" s="64" t="s">
        <v>382</v>
      </c>
      <c r="Q88" s="5" t="s">
        <v>205</v>
      </c>
      <c r="R88" s="64" t="s">
        <v>206</v>
      </c>
      <c r="S88" s="74">
        <v>46388</v>
      </c>
      <c r="T88" s="74">
        <v>48213</v>
      </c>
      <c r="U88" s="75">
        <v>3035320</v>
      </c>
      <c r="V88" t="s">
        <v>267</v>
      </c>
      <c r="W88" t="s">
        <v>506</v>
      </c>
      <c r="X88" t="s">
        <v>839</v>
      </c>
      <c r="Y88" t="s">
        <v>840</v>
      </c>
      <c r="Z88" t="s">
        <v>197</v>
      </c>
    </row>
    <row r="89" spans="1:26">
      <c r="A89" s="5">
        <v>2051197</v>
      </c>
      <c r="B89" s="5">
        <v>2026</v>
      </c>
      <c r="C89" s="74">
        <v>46231</v>
      </c>
      <c r="D89" t="s">
        <v>841</v>
      </c>
      <c r="F89" t="s">
        <v>841</v>
      </c>
      <c r="G89" t="s">
        <v>473</v>
      </c>
      <c r="H89" t="s">
        <v>481</v>
      </c>
      <c r="I89" t="s">
        <v>147</v>
      </c>
      <c r="J89" s="5" t="s">
        <v>146</v>
      </c>
      <c r="K89" t="s">
        <v>842</v>
      </c>
      <c r="L89" t="s">
        <v>382</v>
      </c>
      <c r="M89" s="5" t="s">
        <v>202</v>
      </c>
      <c r="N89" s="5" t="s">
        <v>188</v>
      </c>
      <c r="O89" s="94" t="s">
        <v>383</v>
      </c>
      <c r="P89" s="64" t="s">
        <v>843</v>
      </c>
      <c r="Q89" s="5" t="s">
        <v>205</v>
      </c>
      <c r="R89" s="64" t="s">
        <v>206</v>
      </c>
      <c r="S89" s="74">
        <v>46388</v>
      </c>
      <c r="T89" s="74">
        <v>48213</v>
      </c>
      <c r="U89" s="75">
        <v>567220</v>
      </c>
      <c r="V89" t="s">
        <v>267</v>
      </c>
      <c r="W89" t="s">
        <v>844</v>
      </c>
      <c r="X89" t="s">
        <v>845</v>
      </c>
      <c r="Y89" t="s">
        <v>846</v>
      </c>
      <c r="Z89" t="s">
        <v>197</v>
      </c>
    </row>
    <row r="90" spans="1:26">
      <c r="A90" s="5">
        <v>2051200</v>
      </c>
      <c r="B90" s="5">
        <v>2026</v>
      </c>
      <c r="C90" s="74">
        <v>46231</v>
      </c>
      <c r="D90" t="s">
        <v>847</v>
      </c>
      <c r="F90" t="s">
        <v>847</v>
      </c>
      <c r="G90" t="s">
        <v>473</v>
      </c>
      <c r="H90" t="s">
        <v>622</v>
      </c>
      <c r="I90" t="s">
        <v>147</v>
      </c>
      <c r="J90" s="5" t="s">
        <v>146</v>
      </c>
      <c r="K90" t="s">
        <v>848</v>
      </c>
      <c r="L90" t="s">
        <v>201</v>
      </c>
      <c r="M90" s="5" t="s">
        <v>202</v>
      </c>
      <c r="N90" s="5" t="s">
        <v>188</v>
      </c>
      <c r="O90" s="94" t="s">
        <v>203</v>
      </c>
      <c r="P90" s="64" t="s">
        <v>201</v>
      </c>
      <c r="Q90" s="5" t="s">
        <v>205</v>
      </c>
      <c r="R90" s="64" t="s">
        <v>206</v>
      </c>
      <c r="S90" s="74">
        <v>46388</v>
      </c>
      <c r="T90" s="74">
        <v>48213</v>
      </c>
      <c r="U90" s="75">
        <v>2974620</v>
      </c>
      <c r="V90" t="s">
        <v>267</v>
      </c>
      <c r="W90" t="s">
        <v>849</v>
      </c>
      <c r="X90" t="s">
        <v>850</v>
      </c>
      <c r="Y90" t="s">
        <v>851</v>
      </c>
      <c r="Z90" t="s">
        <v>197</v>
      </c>
    </row>
    <row r="91" spans="1:26">
      <c r="A91" s="5">
        <v>2051213</v>
      </c>
      <c r="B91" s="5">
        <v>2026</v>
      </c>
      <c r="C91" s="74">
        <v>46231</v>
      </c>
      <c r="D91" t="s">
        <v>852</v>
      </c>
      <c r="E91" t="s">
        <v>853</v>
      </c>
      <c r="F91" t="s">
        <v>852</v>
      </c>
      <c r="G91" t="s">
        <v>473</v>
      </c>
      <c r="H91" t="s">
        <v>481</v>
      </c>
      <c r="I91" t="s">
        <v>147</v>
      </c>
      <c r="J91" s="5" t="s">
        <v>146</v>
      </c>
      <c r="K91" t="s">
        <v>854</v>
      </c>
      <c r="L91" t="s">
        <v>217</v>
      </c>
      <c r="M91" s="5" t="s">
        <v>218</v>
      </c>
      <c r="N91" s="5" t="s">
        <v>188</v>
      </c>
      <c r="O91" s="94" t="s">
        <v>219</v>
      </c>
      <c r="P91" s="64" t="s">
        <v>217</v>
      </c>
      <c r="Q91" s="5" t="s">
        <v>205</v>
      </c>
      <c r="R91" s="64" t="s">
        <v>206</v>
      </c>
      <c r="S91" s="74">
        <v>46388</v>
      </c>
      <c r="T91" s="74">
        <v>48213</v>
      </c>
      <c r="U91" s="75">
        <v>2000000</v>
      </c>
      <c r="V91" t="s">
        <v>193</v>
      </c>
      <c r="W91" t="s">
        <v>855</v>
      </c>
      <c r="X91" t="s">
        <v>856</v>
      </c>
      <c r="Y91" t="s">
        <v>857</v>
      </c>
      <c r="Z91" t="s">
        <v>197</v>
      </c>
    </row>
    <row r="92" spans="1:26">
      <c r="A92" s="5">
        <v>2051216</v>
      </c>
      <c r="B92" s="5">
        <v>2026</v>
      </c>
      <c r="C92" s="74">
        <v>46231</v>
      </c>
      <c r="D92" t="s">
        <v>858</v>
      </c>
      <c r="E92" t="s">
        <v>859</v>
      </c>
      <c r="F92" t="s">
        <v>858</v>
      </c>
      <c r="G92" t="s">
        <v>473</v>
      </c>
      <c r="H92" t="s">
        <v>622</v>
      </c>
      <c r="I92" t="s">
        <v>147</v>
      </c>
      <c r="J92" s="5" t="s">
        <v>146</v>
      </c>
      <c r="K92" t="s">
        <v>860</v>
      </c>
      <c r="L92" t="s">
        <v>453</v>
      </c>
      <c r="M92" s="5" t="s">
        <v>218</v>
      </c>
      <c r="N92" s="5" t="s">
        <v>188</v>
      </c>
      <c r="O92" s="94" t="s">
        <v>454</v>
      </c>
      <c r="P92" s="64" t="s">
        <v>453</v>
      </c>
      <c r="Q92" s="5" t="s">
        <v>205</v>
      </c>
      <c r="R92" s="64" t="s">
        <v>206</v>
      </c>
      <c r="S92" s="74">
        <v>46388</v>
      </c>
      <c r="T92" s="74">
        <v>48213</v>
      </c>
      <c r="U92" s="75">
        <v>2974620</v>
      </c>
      <c r="V92" t="s">
        <v>207</v>
      </c>
      <c r="W92" t="s">
        <v>861</v>
      </c>
      <c r="X92" t="s">
        <v>862</v>
      </c>
      <c r="Y92" t="s">
        <v>863</v>
      </c>
      <c r="Z92" t="s">
        <v>197</v>
      </c>
    </row>
    <row r="93" spans="1:26">
      <c r="A93" s="5">
        <v>2051227</v>
      </c>
      <c r="B93" s="5">
        <v>2026</v>
      </c>
      <c r="C93" s="74">
        <v>46231</v>
      </c>
      <c r="D93" t="s">
        <v>864</v>
      </c>
      <c r="E93" t="s">
        <v>865</v>
      </c>
      <c r="F93" t="s">
        <v>864</v>
      </c>
      <c r="G93" t="s">
        <v>473</v>
      </c>
      <c r="H93" t="s">
        <v>503</v>
      </c>
      <c r="I93" t="s">
        <v>147</v>
      </c>
      <c r="J93" s="5" t="s">
        <v>146</v>
      </c>
      <c r="K93" t="s">
        <v>866</v>
      </c>
      <c r="L93" t="s">
        <v>708</v>
      </c>
      <c r="M93" s="5" t="s">
        <v>218</v>
      </c>
      <c r="N93" s="5" t="s">
        <v>241</v>
      </c>
      <c r="O93" s="94" t="s">
        <v>346</v>
      </c>
      <c r="P93" s="64" t="s">
        <v>867</v>
      </c>
      <c r="Q93" s="5" t="s">
        <v>205</v>
      </c>
      <c r="R93" s="64" t="s">
        <v>206</v>
      </c>
      <c r="S93" s="74">
        <v>46753</v>
      </c>
      <c r="T93" s="74">
        <v>48579</v>
      </c>
      <c r="U93" s="75">
        <v>3035320</v>
      </c>
      <c r="V93" t="s">
        <v>193</v>
      </c>
      <c r="W93" t="s">
        <v>868</v>
      </c>
      <c r="X93" t="s">
        <v>869</v>
      </c>
      <c r="Y93" t="s">
        <v>870</v>
      </c>
      <c r="Z93" t="s">
        <v>197</v>
      </c>
    </row>
    <row r="94" spans="1:26">
      <c r="A94" s="5">
        <v>2051228</v>
      </c>
      <c r="B94" s="5">
        <v>2026</v>
      </c>
      <c r="C94" s="74">
        <v>46231</v>
      </c>
      <c r="D94" t="s">
        <v>871</v>
      </c>
      <c r="E94" t="s">
        <v>872</v>
      </c>
      <c r="F94" t="s">
        <v>871</v>
      </c>
      <c r="G94" t="s">
        <v>473</v>
      </c>
      <c r="H94" t="s">
        <v>497</v>
      </c>
      <c r="I94" t="s">
        <v>147</v>
      </c>
      <c r="J94" s="5" t="s">
        <v>146</v>
      </c>
      <c r="K94" t="s">
        <v>873</v>
      </c>
      <c r="L94" t="s">
        <v>382</v>
      </c>
      <c r="M94" s="5" t="s">
        <v>202</v>
      </c>
      <c r="N94" s="5" t="s">
        <v>188</v>
      </c>
      <c r="O94" s="94" t="s">
        <v>383</v>
      </c>
      <c r="P94" s="64" t="s">
        <v>530</v>
      </c>
      <c r="Q94" s="5" t="s">
        <v>205</v>
      </c>
      <c r="R94" s="64" t="s">
        <v>206</v>
      </c>
      <c r="S94" s="74">
        <v>46388</v>
      </c>
      <c r="T94" s="74">
        <v>48213</v>
      </c>
      <c r="U94" s="75">
        <v>1636800</v>
      </c>
      <c r="V94" t="s">
        <v>207</v>
      </c>
      <c r="W94" t="s">
        <v>874</v>
      </c>
      <c r="X94" t="s">
        <v>875</v>
      </c>
      <c r="Y94" t="s">
        <v>876</v>
      </c>
      <c r="Z94" t="s">
        <v>197</v>
      </c>
    </row>
    <row r="95" spans="1:26">
      <c r="A95" s="5">
        <v>2051230</v>
      </c>
      <c r="B95" s="5">
        <v>2026</v>
      </c>
      <c r="C95" s="74">
        <v>46231</v>
      </c>
      <c r="D95" t="s">
        <v>877</v>
      </c>
      <c r="E95" t="s">
        <v>878</v>
      </c>
      <c r="F95" t="s">
        <v>877</v>
      </c>
      <c r="G95" t="s">
        <v>473</v>
      </c>
      <c r="H95" t="s">
        <v>497</v>
      </c>
      <c r="I95" t="s">
        <v>147</v>
      </c>
      <c r="J95" s="5" t="s">
        <v>146</v>
      </c>
      <c r="K95" t="s">
        <v>879</v>
      </c>
      <c r="L95" t="s">
        <v>382</v>
      </c>
      <c r="M95" s="5" t="s">
        <v>202</v>
      </c>
      <c r="N95" s="5" t="s">
        <v>188</v>
      </c>
      <c r="O95" s="94" t="s">
        <v>383</v>
      </c>
      <c r="P95" s="64" t="s">
        <v>382</v>
      </c>
      <c r="Q95" s="5" t="s">
        <v>205</v>
      </c>
      <c r="R95" s="64" t="s">
        <v>206</v>
      </c>
      <c r="S95" s="74">
        <v>46388</v>
      </c>
      <c r="T95" s="74">
        <v>48213</v>
      </c>
      <c r="U95" s="75">
        <v>1636800</v>
      </c>
      <c r="V95" t="s">
        <v>193</v>
      </c>
      <c r="W95" t="s">
        <v>880</v>
      </c>
      <c r="X95" t="s">
        <v>881</v>
      </c>
      <c r="Y95" t="s">
        <v>882</v>
      </c>
      <c r="Z95" t="s">
        <v>197</v>
      </c>
    </row>
    <row r="96" spans="1:26">
      <c r="A96" s="5">
        <v>2051247</v>
      </c>
      <c r="B96" s="5">
        <v>2026</v>
      </c>
      <c r="C96" s="74">
        <v>46231</v>
      </c>
      <c r="D96" t="s">
        <v>883</v>
      </c>
      <c r="F96" t="s">
        <v>883</v>
      </c>
      <c r="G96" t="s">
        <v>473</v>
      </c>
      <c r="H96" t="s">
        <v>622</v>
      </c>
      <c r="I96" t="s">
        <v>147</v>
      </c>
      <c r="J96" s="5" t="s">
        <v>146</v>
      </c>
      <c r="K96" t="s">
        <v>884</v>
      </c>
      <c r="L96" t="s">
        <v>240</v>
      </c>
      <c r="M96" s="5" t="s">
        <v>218</v>
      </c>
      <c r="N96" s="5" t="s">
        <v>241</v>
      </c>
      <c r="O96" s="94" t="s">
        <v>242</v>
      </c>
      <c r="P96" s="64" t="s">
        <v>240</v>
      </c>
      <c r="Q96" s="5" t="s">
        <v>205</v>
      </c>
      <c r="R96" s="64" t="s">
        <v>206</v>
      </c>
      <c r="S96" s="74">
        <v>46388</v>
      </c>
      <c r="T96" s="74">
        <v>48213</v>
      </c>
      <c r="U96" s="75">
        <v>2974620</v>
      </c>
      <c r="V96" t="s">
        <v>193</v>
      </c>
      <c r="W96" t="s">
        <v>885</v>
      </c>
      <c r="X96" t="s">
        <v>886</v>
      </c>
      <c r="Y96" t="s">
        <v>887</v>
      </c>
      <c r="Z96" t="s">
        <v>197</v>
      </c>
    </row>
    <row r="97" spans="1:26">
      <c r="A97" s="5">
        <v>2051268</v>
      </c>
      <c r="B97" s="5">
        <v>2026</v>
      </c>
      <c r="C97" s="74">
        <v>46231</v>
      </c>
      <c r="D97" t="s">
        <v>888</v>
      </c>
      <c r="F97" t="s">
        <v>888</v>
      </c>
      <c r="G97" t="s">
        <v>473</v>
      </c>
      <c r="H97" t="s">
        <v>503</v>
      </c>
      <c r="I97" t="s">
        <v>147</v>
      </c>
      <c r="J97" s="5" t="s">
        <v>146</v>
      </c>
      <c r="K97" t="s">
        <v>889</v>
      </c>
      <c r="L97" t="s">
        <v>382</v>
      </c>
      <c r="M97" s="5" t="s">
        <v>202</v>
      </c>
      <c r="N97" s="5" t="s">
        <v>188</v>
      </c>
      <c r="O97" s="94" t="s">
        <v>383</v>
      </c>
      <c r="P97" s="64" t="s">
        <v>382</v>
      </c>
      <c r="Q97" s="5" t="s">
        <v>205</v>
      </c>
      <c r="R97" s="64" t="s">
        <v>206</v>
      </c>
      <c r="S97" s="74">
        <v>46388</v>
      </c>
      <c r="T97" s="74">
        <v>48213</v>
      </c>
      <c r="U97" s="75">
        <v>3035320</v>
      </c>
      <c r="V97" t="s">
        <v>230</v>
      </c>
      <c r="W97" t="s">
        <v>890</v>
      </c>
      <c r="X97" t="s">
        <v>891</v>
      </c>
      <c r="Y97" t="s">
        <v>892</v>
      </c>
      <c r="Z97" t="s">
        <v>197</v>
      </c>
    </row>
    <row r="98" spans="1:26">
      <c r="A98" s="5">
        <v>2051278</v>
      </c>
      <c r="B98" s="5">
        <v>2026</v>
      </c>
      <c r="C98" s="74">
        <v>46231</v>
      </c>
      <c r="D98" t="s">
        <v>893</v>
      </c>
      <c r="E98" t="s">
        <v>894</v>
      </c>
      <c r="F98" t="s">
        <v>893</v>
      </c>
      <c r="G98" t="s">
        <v>473</v>
      </c>
      <c r="H98" t="s">
        <v>497</v>
      </c>
      <c r="I98" t="s">
        <v>147</v>
      </c>
      <c r="J98" s="5" t="s">
        <v>146</v>
      </c>
      <c r="K98" t="s">
        <v>895</v>
      </c>
      <c r="L98" t="s">
        <v>382</v>
      </c>
      <c r="M98" s="5" t="s">
        <v>202</v>
      </c>
      <c r="N98" s="5" t="s">
        <v>188</v>
      </c>
      <c r="O98" s="94" t="s">
        <v>383</v>
      </c>
      <c r="P98" s="64" t="s">
        <v>382</v>
      </c>
      <c r="Q98" s="5" t="s">
        <v>205</v>
      </c>
      <c r="R98" s="64" t="s">
        <v>206</v>
      </c>
      <c r="S98" s="74">
        <v>46388</v>
      </c>
      <c r="T98" s="74">
        <v>48213</v>
      </c>
      <c r="U98" s="75">
        <v>1636800</v>
      </c>
      <c r="V98" t="s">
        <v>207</v>
      </c>
      <c r="W98" t="s">
        <v>896</v>
      </c>
      <c r="X98" t="s">
        <v>897</v>
      </c>
      <c r="Y98" t="s">
        <v>898</v>
      </c>
      <c r="Z98" t="s">
        <v>197</v>
      </c>
    </row>
    <row r="99" spans="1:26">
      <c r="A99" s="5">
        <v>2051290</v>
      </c>
      <c r="B99" s="5">
        <v>2026</v>
      </c>
      <c r="C99" s="74">
        <v>46231</v>
      </c>
      <c r="D99" t="s">
        <v>899</v>
      </c>
      <c r="E99" t="s">
        <v>900</v>
      </c>
      <c r="F99" t="s">
        <v>899</v>
      </c>
      <c r="G99" t="s">
        <v>473</v>
      </c>
      <c r="H99" t="s">
        <v>497</v>
      </c>
      <c r="I99" t="s">
        <v>147</v>
      </c>
      <c r="J99" s="5" t="s">
        <v>146</v>
      </c>
      <c r="K99" t="s">
        <v>901</v>
      </c>
      <c r="L99" t="s">
        <v>262</v>
      </c>
      <c r="M99" s="5" t="s">
        <v>263</v>
      </c>
      <c r="N99" s="5" t="s">
        <v>188</v>
      </c>
      <c r="O99" s="94" t="s">
        <v>264</v>
      </c>
      <c r="P99" s="64" t="s">
        <v>262</v>
      </c>
      <c r="Q99" s="5" t="s">
        <v>205</v>
      </c>
      <c r="R99" s="64" t="s">
        <v>206</v>
      </c>
      <c r="S99" s="74">
        <v>46388</v>
      </c>
      <c r="T99" s="74">
        <v>48213</v>
      </c>
      <c r="U99" s="75">
        <v>1636800</v>
      </c>
      <c r="V99" t="s">
        <v>193</v>
      </c>
      <c r="W99" t="s">
        <v>902</v>
      </c>
      <c r="X99" t="s">
        <v>903</v>
      </c>
      <c r="Y99" t="s">
        <v>904</v>
      </c>
      <c r="Z99" t="s">
        <v>197</v>
      </c>
    </row>
    <row r="100" spans="1:26">
      <c r="A100" s="5">
        <v>2051309</v>
      </c>
      <c r="B100" s="5">
        <v>2026</v>
      </c>
      <c r="C100" s="74">
        <v>46231</v>
      </c>
      <c r="D100" t="s">
        <v>905</v>
      </c>
      <c r="E100" t="s">
        <v>906</v>
      </c>
      <c r="F100" t="s">
        <v>905</v>
      </c>
      <c r="G100" t="s">
        <v>473</v>
      </c>
      <c r="H100" t="s">
        <v>474</v>
      </c>
      <c r="I100" t="s">
        <v>147</v>
      </c>
      <c r="J100" s="5" t="s">
        <v>146</v>
      </c>
      <c r="K100" t="s">
        <v>907</v>
      </c>
      <c r="L100" t="s">
        <v>635</v>
      </c>
      <c r="M100" s="5" t="s">
        <v>285</v>
      </c>
      <c r="N100" s="5" t="s">
        <v>188</v>
      </c>
      <c r="O100" s="94" t="s">
        <v>636</v>
      </c>
      <c r="P100" s="64" t="s">
        <v>908</v>
      </c>
      <c r="Q100" s="5" t="s">
        <v>205</v>
      </c>
      <c r="R100" s="64" t="s">
        <v>206</v>
      </c>
      <c r="S100" s="74">
        <v>46388</v>
      </c>
      <c r="T100" s="74">
        <v>48213</v>
      </c>
      <c r="U100" s="75">
        <v>697615</v>
      </c>
      <c r="V100" t="s">
        <v>193</v>
      </c>
      <c r="W100" t="s">
        <v>909</v>
      </c>
      <c r="X100" t="s">
        <v>910</v>
      </c>
      <c r="Y100" t="s">
        <v>911</v>
      </c>
      <c r="Z100" t="s">
        <v>197</v>
      </c>
    </row>
    <row r="101" spans="1:26">
      <c r="A101" s="5">
        <v>2051331</v>
      </c>
      <c r="B101" s="5">
        <v>2026</v>
      </c>
      <c r="C101" s="74">
        <v>46231</v>
      </c>
      <c r="D101" t="s">
        <v>912</v>
      </c>
      <c r="F101" t="s">
        <v>912</v>
      </c>
      <c r="G101" t="s">
        <v>473</v>
      </c>
      <c r="H101" t="s">
        <v>497</v>
      </c>
      <c r="I101" t="s">
        <v>147</v>
      </c>
      <c r="J101" s="5" t="s">
        <v>146</v>
      </c>
      <c r="K101" t="s">
        <v>913</v>
      </c>
      <c r="L101" t="s">
        <v>262</v>
      </c>
      <c r="M101" s="5" t="s">
        <v>263</v>
      </c>
      <c r="N101" s="5" t="s">
        <v>188</v>
      </c>
      <c r="O101" s="94" t="s">
        <v>264</v>
      </c>
      <c r="P101" s="64" t="s">
        <v>262</v>
      </c>
      <c r="Q101" s="5" t="s">
        <v>205</v>
      </c>
      <c r="R101" s="64" t="s">
        <v>206</v>
      </c>
      <c r="S101" s="74">
        <v>46388</v>
      </c>
      <c r="T101" s="74">
        <v>48213</v>
      </c>
      <c r="U101" s="75">
        <v>1336800</v>
      </c>
      <c r="V101" t="s">
        <v>230</v>
      </c>
      <c r="W101" t="s">
        <v>914</v>
      </c>
      <c r="X101" t="s">
        <v>915</v>
      </c>
      <c r="Y101" t="s">
        <v>916</v>
      </c>
      <c r="Z101" t="s">
        <v>197</v>
      </c>
    </row>
    <row r="102" spans="1:26">
      <c r="A102" s="5">
        <v>2051337</v>
      </c>
      <c r="B102" s="5">
        <v>2026</v>
      </c>
      <c r="C102" s="74">
        <v>46231</v>
      </c>
      <c r="D102" t="s">
        <v>917</v>
      </c>
      <c r="F102" t="s">
        <v>917</v>
      </c>
      <c r="G102" t="s">
        <v>473</v>
      </c>
      <c r="H102" t="s">
        <v>481</v>
      </c>
      <c r="I102" t="s">
        <v>147</v>
      </c>
      <c r="J102" s="5" t="s">
        <v>146</v>
      </c>
      <c r="K102" t="s">
        <v>918</v>
      </c>
      <c r="L102" t="s">
        <v>217</v>
      </c>
      <c r="M102" s="5" t="s">
        <v>218</v>
      </c>
      <c r="N102" s="5" t="s">
        <v>188</v>
      </c>
      <c r="O102" s="94" t="s">
        <v>219</v>
      </c>
      <c r="P102" s="64" t="s">
        <v>217</v>
      </c>
      <c r="Q102" s="5" t="s">
        <v>205</v>
      </c>
      <c r="R102" s="64" t="s">
        <v>206</v>
      </c>
      <c r="S102" s="74">
        <v>46388</v>
      </c>
      <c r="T102" s="74">
        <v>48213</v>
      </c>
      <c r="U102" s="75">
        <v>2585270</v>
      </c>
      <c r="V102" t="s">
        <v>267</v>
      </c>
      <c r="W102" t="s">
        <v>919</v>
      </c>
      <c r="X102" t="s">
        <v>920</v>
      </c>
      <c r="Y102" t="s">
        <v>921</v>
      </c>
      <c r="Z102" t="s">
        <v>197</v>
      </c>
    </row>
    <row r="103" spans="1:26">
      <c r="A103" s="5">
        <v>2051358</v>
      </c>
      <c r="B103" s="5">
        <v>2026</v>
      </c>
      <c r="C103" s="74">
        <v>46231</v>
      </c>
      <c r="D103" t="s">
        <v>922</v>
      </c>
      <c r="E103" t="s">
        <v>923</v>
      </c>
      <c r="F103" t="s">
        <v>922</v>
      </c>
      <c r="G103" t="s">
        <v>473</v>
      </c>
      <c r="H103" t="s">
        <v>474</v>
      </c>
      <c r="I103" t="s">
        <v>147</v>
      </c>
      <c r="J103" s="5" t="s">
        <v>146</v>
      </c>
      <c r="K103" t="s">
        <v>924</v>
      </c>
      <c r="L103" t="s">
        <v>306</v>
      </c>
      <c r="M103" s="5" t="s">
        <v>218</v>
      </c>
      <c r="N103" s="5" t="s">
        <v>188</v>
      </c>
      <c r="O103" s="94" t="s">
        <v>307</v>
      </c>
      <c r="P103" s="64" t="s">
        <v>306</v>
      </c>
      <c r="Q103" s="5" t="s">
        <v>205</v>
      </c>
      <c r="R103" s="64" t="s">
        <v>206</v>
      </c>
      <c r="S103" s="74">
        <v>46388</v>
      </c>
      <c r="T103" s="74">
        <v>48213</v>
      </c>
      <c r="U103" s="75">
        <v>697615</v>
      </c>
      <c r="V103" t="s">
        <v>267</v>
      </c>
      <c r="W103" t="s">
        <v>925</v>
      </c>
      <c r="X103" t="s">
        <v>926</v>
      </c>
      <c r="Y103" t="s">
        <v>927</v>
      </c>
      <c r="Z103" t="s">
        <v>197</v>
      </c>
    </row>
    <row r="104" spans="1:26">
      <c r="A104" s="5">
        <v>2051376</v>
      </c>
      <c r="B104" s="5">
        <v>2026</v>
      </c>
      <c r="C104" s="74">
        <v>46231</v>
      </c>
      <c r="D104" t="s">
        <v>928</v>
      </c>
      <c r="F104" t="s">
        <v>928</v>
      </c>
      <c r="G104" t="s">
        <v>473</v>
      </c>
      <c r="H104" t="s">
        <v>481</v>
      </c>
      <c r="I104" t="s">
        <v>147</v>
      </c>
      <c r="J104" s="5" t="s">
        <v>146</v>
      </c>
      <c r="K104" t="s">
        <v>929</v>
      </c>
      <c r="L104" t="s">
        <v>201</v>
      </c>
      <c r="M104" s="5" t="s">
        <v>202</v>
      </c>
      <c r="N104" s="5" t="s">
        <v>188</v>
      </c>
      <c r="O104" s="94" t="s">
        <v>203</v>
      </c>
      <c r="P104" s="64" t="s">
        <v>201</v>
      </c>
      <c r="Q104" s="5" t="s">
        <v>205</v>
      </c>
      <c r="R104" s="64" t="s">
        <v>206</v>
      </c>
      <c r="S104" s="74">
        <v>46388</v>
      </c>
      <c r="T104" s="74">
        <v>48213</v>
      </c>
      <c r="U104" s="75">
        <v>2836100</v>
      </c>
      <c r="V104" t="s">
        <v>267</v>
      </c>
      <c r="W104" t="s">
        <v>930</v>
      </c>
      <c r="X104" t="s">
        <v>931</v>
      </c>
      <c r="Y104" t="s">
        <v>932</v>
      </c>
      <c r="Z104" t="s">
        <v>197</v>
      </c>
    </row>
    <row r="105" spans="1:26">
      <c r="A105" s="5">
        <v>2051386</v>
      </c>
      <c r="B105" s="5">
        <v>2026</v>
      </c>
      <c r="C105" s="74">
        <v>46231</v>
      </c>
      <c r="D105" t="s">
        <v>933</v>
      </c>
      <c r="F105" t="s">
        <v>933</v>
      </c>
      <c r="G105" t="s">
        <v>473</v>
      </c>
      <c r="H105" t="s">
        <v>474</v>
      </c>
      <c r="I105" t="s">
        <v>147</v>
      </c>
      <c r="J105" s="5" t="s">
        <v>146</v>
      </c>
      <c r="K105" t="s">
        <v>934</v>
      </c>
      <c r="L105" t="s">
        <v>453</v>
      </c>
      <c r="M105" s="5" t="s">
        <v>218</v>
      </c>
      <c r="N105" s="5" t="s">
        <v>188</v>
      </c>
      <c r="O105" s="94" t="s">
        <v>454</v>
      </c>
      <c r="P105" s="64" t="s">
        <v>453</v>
      </c>
      <c r="Q105" s="5" t="s">
        <v>205</v>
      </c>
      <c r="R105" s="64" t="s">
        <v>206</v>
      </c>
      <c r="S105" s="74">
        <v>46388</v>
      </c>
      <c r="T105" s="74">
        <v>48213</v>
      </c>
      <c r="U105" s="75">
        <v>697615</v>
      </c>
      <c r="V105" t="s">
        <v>193</v>
      </c>
      <c r="W105" t="s">
        <v>935</v>
      </c>
      <c r="X105" t="s">
        <v>936</v>
      </c>
      <c r="Y105" t="s">
        <v>937</v>
      </c>
      <c r="Z105" t="s">
        <v>197</v>
      </c>
    </row>
    <row r="106" spans="1:26">
      <c r="A106" s="5">
        <v>2051389</v>
      </c>
      <c r="B106" s="5">
        <v>2026</v>
      </c>
      <c r="C106" s="74">
        <v>46231</v>
      </c>
      <c r="D106" t="s">
        <v>938</v>
      </c>
      <c r="F106" t="s">
        <v>938</v>
      </c>
      <c r="G106" t="s">
        <v>473</v>
      </c>
      <c r="H106" t="s">
        <v>497</v>
      </c>
      <c r="I106" t="s">
        <v>147</v>
      </c>
      <c r="J106" s="5" t="s">
        <v>146</v>
      </c>
      <c r="K106" t="s">
        <v>939</v>
      </c>
      <c r="L106" t="s">
        <v>201</v>
      </c>
      <c r="M106" s="5" t="s">
        <v>202</v>
      </c>
      <c r="N106" s="5" t="s">
        <v>188</v>
      </c>
      <c r="O106" s="94" t="s">
        <v>203</v>
      </c>
      <c r="P106" s="64" t="s">
        <v>201</v>
      </c>
      <c r="Q106" s="5" t="s">
        <v>205</v>
      </c>
      <c r="R106" s="64" t="s">
        <v>206</v>
      </c>
      <c r="S106" s="74">
        <v>46388</v>
      </c>
      <c r="T106" s="74">
        <v>48213</v>
      </c>
      <c r="U106" s="75">
        <v>1636800</v>
      </c>
      <c r="V106" t="s">
        <v>207</v>
      </c>
      <c r="W106" t="s">
        <v>940</v>
      </c>
      <c r="X106" t="s">
        <v>941</v>
      </c>
      <c r="Y106" t="s">
        <v>942</v>
      </c>
      <c r="Z106" t="s">
        <v>197</v>
      </c>
    </row>
    <row r="107" spans="1:26">
      <c r="A107" s="5">
        <v>2051392</v>
      </c>
      <c r="B107" s="5">
        <v>2026</v>
      </c>
      <c r="C107" s="74">
        <v>46231</v>
      </c>
      <c r="D107" t="s">
        <v>943</v>
      </c>
      <c r="E107" t="s">
        <v>944</v>
      </c>
      <c r="F107" t="s">
        <v>943</v>
      </c>
      <c r="G107" t="s">
        <v>473</v>
      </c>
      <c r="H107" t="s">
        <v>474</v>
      </c>
      <c r="I107" t="s">
        <v>147</v>
      </c>
      <c r="J107" s="5" t="s">
        <v>146</v>
      </c>
      <c r="K107" t="s">
        <v>945</v>
      </c>
      <c r="L107" t="s">
        <v>489</v>
      </c>
      <c r="M107" s="5" t="s">
        <v>490</v>
      </c>
      <c r="N107" s="5" t="s">
        <v>188</v>
      </c>
      <c r="O107" s="94" t="s">
        <v>491</v>
      </c>
      <c r="P107" s="64" t="s">
        <v>489</v>
      </c>
      <c r="Q107" s="5" t="s">
        <v>205</v>
      </c>
      <c r="R107" s="64" t="s">
        <v>206</v>
      </c>
      <c r="S107" s="74">
        <v>46388</v>
      </c>
      <c r="T107" s="74">
        <v>48213</v>
      </c>
      <c r="U107" s="75">
        <v>672107.08</v>
      </c>
      <c r="V107" t="s">
        <v>207</v>
      </c>
      <c r="W107" t="s">
        <v>946</v>
      </c>
      <c r="X107" t="s">
        <v>947</v>
      </c>
      <c r="Y107" t="s">
        <v>948</v>
      </c>
      <c r="Z107" t="s">
        <v>197</v>
      </c>
    </row>
    <row r="108" spans="1:26">
      <c r="A108" s="5">
        <v>2051395</v>
      </c>
      <c r="B108" s="5">
        <v>2026</v>
      </c>
      <c r="C108" s="74">
        <v>46231</v>
      </c>
      <c r="D108" t="s">
        <v>369</v>
      </c>
      <c r="E108" t="s">
        <v>370</v>
      </c>
      <c r="F108" t="s">
        <v>369</v>
      </c>
      <c r="G108" t="s">
        <v>473</v>
      </c>
      <c r="H108" t="s">
        <v>503</v>
      </c>
      <c r="I108" t="s">
        <v>147</v>
      </c>
      <c r="J108" s="5" t="s">
        <v>146</v>
      </c>
      <c r="K108" t="s">
        <v>949</v>
      </c>
      <c r="L108" t="s">
        <v>217</v>
      </c>
      <c r="M108" s="5" t="s">
        <v>218</v>
      </c>
      <c r="N108" s="5" t="s">
        <v>188</v>
      </c>
      <c r="O108" s="94" t="s">
        <v>219</v>
      </c>
      <c r="P108" s="64" t="s">
        <v>217</v>
      </c>
      <c r="Q108" s="5" t="s">
        <v>205</v>
      </c>
      <c r="R108" s="64" t="s">
        <v>206</v>
      </c>
      <c r="S108" s="74">
        <v>46388</v>
      </c>
      <c r="T108" s="74">
        <v>48213</v>
      </c>
      <c r="U108" s="75">
        <v>3035320</v>
      </c>
      <c r="V108" t="s">
        <v>267</v>
      </c>
      <c r="W108" t="s">
        <v>950</v>
      </c>
      <c r="X108" t="s">
        <v>951</v>
      </c>
      <c r="Y108" t="s">
        <v>952</v>
      </c>
      <c r="Z108" t="s">
        <v>197</v>
      </c>
    </row>
    <row r="109" spans="1:26">
      <c r="A109" s="5">
        <v>2051401</v>
      </c>
      <c r="B109" s="5">
        <v>2026</v>
      </c>
      <c r="C109" s="74">
        <v>46231</v>
      </c>
      <c r="D109" t="s">
        <v>953</v>
      </c>
      <c r="F109" t="s">
        <v>953</v>
      </c>
      <c r="G109" t="s">
        <v>473</v>
      </c>
      <c r="H109" t="s">
        <v>474</v>
      </c>
      <c r="I109" t="s">
        <v>147</v>
      </c>
      <c r="J109" s="5" t="s">
        <v>146</v>
      </c>
      <c r="K109" t="s">
        <v>954</v>
      </c>
      <c r="L109" t="s">
        <v>217</v>
      </c>
      <c r="M109" s="5" t="s">
        <v>218</v>
      </c>
      <c r="N109" s="5" t="s">
        <v>188</v>
      </c>
      <c r="O109" s="94" t="s">
        <v>219</v>
      </c>
      <c r="P109" s="64" t="s">
        <v>217</v>
      </c>
      <c r="Q109" s="5" t="s">
        <v>205</v>
      </c>
      <c r="R109" s="64" t="s">
        <v>206</v>
      </c>
      <c r="S109" s="74">
        <v>46388</v>
      </c>
      <c r="T109" s="74">
        <v>48213</v>
      </c>
      <c r="U109" s="75">
        <v>697615</v>
      </c>
      <c r="V109" t="s">
        <v>267</v>
      </c>
      <c r="W109" t="s">
        <v>955</v>
      </c>
      <c r="X109" t="s">
        <v>956</v>
      </c>
      <c r="Y109" t="s">
        <v>957</v>
      </c>
      <c r="Z109" t="s">
        <v>197</v>
      </c>
    </row>
    <row r="110" spans="1:26">
      <c r="A110" s="5">
        <v>2051405</v>
      </c>
      <c r="B110" s="5">
        <v>2026</v>
      </c>
      <c r="C110" s="74">
        <v>46231</v>
      </c>
      <c r="D110" t="s">
        <v>958</v>
      </c>
      <c r="F110" t="s">
        <v>958</v>
      </c>
      <c r="G110" t="s">
        <v>473</v>
      </c>
      <c r="H110" t="s">
        <v>497</v>
      </c>
      <c r="I110" t="s">
        <v>147</v>
      </c>
      <c r="J110" s="5" t="s">
        <v>146</v>
      </c>
      <c r="K110" t="s">
        <v>959</v>
      </c>
      <c r="L110" t="s">
        <v>382</v>
      </c>
      <c r="M110" s="5" t="s">
        <v>202</v>
      </c>
      <c r="N110" s="5" t="s">
        <v>188</v>
      </c>
      <c r="O110" s="94" t="s">
        <v>383</v>
      </c>
      <c r="P110" s="64" t="s">
        <v>530</v>
      </c>
      <c r="Q110" s="5" t="s">
        <v>205</v>
      </c>
      <c r="R110" s="64" t="s">
        <v>206</v>
      </c>
      <c r="S110" s="74">
        <v>46388</v>
      </c>
      <c r="T110" s="74">
        <v>48213</v>
      </c>
      <c r="U110" s="75">
        <v>1636800</v>
      </c>
      <c r="V110" t="s">
        <v>267</v>
      </c>
      <c r="W110" t="s">
        <v>930</v>
      </c>
      <c r="X110" t="s">
        <v>960</v>
      </c>
      <c r="Y110" t="s">
        <v>961</v>
      </c>
      <c r="Z110" t="s">
        <v>197</v>
      </c>
    </row>
    <row r="111" spans="1:26">
      <c r="A111" s="5">
        <v>2051410</v>
      </c>
      <c r="B111" s="5">
        <v>2026</v>
      </c>
      <c r="C111" s="74">
        <v>46231</v>
      </c>
      <c r="D111" t="s">
        <v>962</v>
      </c>
      <c r="F111" t="s">
        <v>962</v>
      </c>
      <c r="G111" t="s">
        <v>473</v>
      </c>
      <c r="H111" t="s">
        <v>497</v>
      </c>
      <c r="I111" t="s">
        <v>147</v>
      </c>
      <c r="J111" s="5" t="s">
        <v>146</v>
      </c>
      <c r="K111" t="s">
        <v>963</v>
      </c>
      <c r="L111" t="s">
        <v>453</v>
      </c>
      <c r="M111" s="5" t="s">
        <v>218</v>
      </c>
      <c r="N111" s="5" t="s">
        <v>188</v>
      </c>
      <c r="O111" s="94" t="s">
        <v>454</v>
      </c>
      <c r="P111" s="64" t="s">
        <v>453</v>
      </c>
      <c r="Q111" s="5" t="s">
        <v>205</v>
      </c>
      <c r="R111" s="64" t="s">
        <v>206</v>
      </c>
      <c r="S111" s="74">
        <v>46388</v>
      </c>
      <c r="T111" s="74">
        <v>48213</v>
      </c>
      <c r="U111" s="75">
        <v>1636800</v>
      </c>
      <c r="V111" t="s">
        <v>267</v>
      </c>
      <c r="W111" t="s">
        <v>964</v>
      </c>
      <c r="X111" t="s">
        <v>965</v>
      </c>
      <c r="Y111" t="s">
        <v>966</v>
      </c>
      <c r="Z111" t="s">
        <v>197</v>
      </c>
    </row>
    <row r="112" spans="1:26">
      <c r="A112" s="5">
        <v>2051420</v>
      </c>
      <c r="B112" s="5">
        <v>2026</v>
      </c>
      <c r="C112" s="74">
        <v>46231</v>
      </c>
      <c r="D112" t="s">
        <v>967</v>
      </c>
      <c r="E112" t="s">
        <v>968</v>
      </c>
      <c r="F112" t="s">
        <v>967</v>
      </c>
      <c r="G112" t="s">
        <v>473</v>
      </c>
      <c r="H112" t="s">
        <v>474</v>
      </c>
      <c r="I112" t="s">
        <v>147</v>
      </c>
      <c r="J112" s="5" t="s">
        <v>146</v>
      </c>
      <c r="K112" t="s">
        <v>969</v>
      </c>
      <c r="L112" t="s">
        <v>382</v>
      </c>
      <c r="M112" s="5" t="s">
        <v>202</v>
      </c>
      <c r="N112" s="5" t="s">
        <v>188</v>
      </c>
      <c r="O112" s="94" t="s">
        <v>383</v>
      </c>
      <c r="P112" s="64" t="s">
        <v>970</v>
      </c>
      <c r="Q112" s="5" t="s">
        <v>191</v>
      </c>
      <c r="R112" s="64" t="s">
        <v>971</v>
      </c>
      <c r="S112" s="74">
        <v>46388</v>
      </c>
      <c r="T112" s="74">
        <v>48213</v>
      </c>
      <c r="U112" s="75">
        <v>637769.49</v>
      </c>
      <c r="V112" t="s">
        <v>230</v>
      </c>
      <c r="W112" t="s">
        <v>972</v>
      </c>
      <c r="X112" t="s">
        <v>973</v>
      </c>
      <c r="Y112" t="s">
        <v>974</v>
      </c>
      <c r="Z112" t="s">
        <v>197</v>
      </c>
    </row>
    <row r="113" spans="1:26">
      <c r="A113" s="5">
        <v>2051421</v>
      </c>
      <c r="B113" s="5">
        <v>2026</v>
      </c>
      <c r="C113" s="74">
        <v>46231</v>
      </c>
      <c r="D113" t="s">
        <v>975</v>
      </c>
      <c r="F113" t="s">
        <v>975</v>
      </c>
      <c r="G113" t="s">
        <v>473</v>
      </c>
      <c r="H113" t="s">
        <v>474</v>
      </c>
      <c r="I113" t="s">
        <v>147</v>
      </c>
      <c r="J113" s="5" t="s">
        <v>146</v>
      </c>
      <c r="K113" t="s">
        <v>976</v>
      </c>
      <c r="L113" t="s">
        <v>382</v>
      </c>
      <c r="M113" s="5" t="s">
        <v>202</v>
      </c>
      <c r="N113" s="5" t="s">
        <v>188</v>
      </c>
      <c r="O113" s="94" t="s">
        <v>383</v>
      </c>
      <c r="P113" s="64" t="s">
        <v>382</v>
      </c>
      <c r="Q113" s="5" t="s">
        <v>205</v>
      </c>
      <c r="R113" s="64" t="s">
        <v>206</v>
      </c>
      <c r="S113" s="74">
        <v>46388</v>
      </c>
      <c r="T113" s="74">
        <v>48213</v>
      </c>
      <c r="U113" s="75">
        <v>697615</v>
      </c>
      <c r="V113" t="s">
        <v>193</v>
      </c>
      <c r="W113" t="s">
        <v>977</v>
      </c>
      <c r="X113" t="s">
        <v>978</v>
      </c>
      <c r="Y113" t="s">
        <v>979</v>
      </c>
      <c r="Z113" t="s">
        <v>197</v>
      </c>
    </row>
    <row r="114" spans="1:26">
      <c r="A114" s="5">
        <v>2051452</v>
      </c>
      <c r="B114" s="5">
        <v>2026</v>
      </c>
      <c r="C114" s="74">
        <v>46231</v>
      </c>
      <c r="D114" t="s">
        <v>980</v>
      </c>
      <c r="E114" t="s">
        <v>981</v>
      </c>
      <c r="F114" t="s">
        <v>980</v>
      </c>
      <c r="G114" t="s">
        <v>473</v>
      </c>
      <c r="H114" t="s">
        <v>503</v>
      </c>
      <c r="I114" t="s">
        <v>147</v>
      </c>
      <c r="J114" s="5" t="s">
        <v>146</v>
      </c>
      <c r="K114" t="s">
        <v>982</v>
      </c>
      <c r="L114" t="s">
        <v>392</v>
      </c>
      <c r="M114" s="5" t="s">
        <v>263</v>
      </c>
      <c r="N114" s="5" t="s">
        <v>188</v>
      </c>
      <c r="O114" s="94" t="s">
        <v>393</v>
      </c>
      <c r="P114" s="64" t="s">
        <v>392</v>
      </c>
      <c r="Q114" s="5" t="s">
        <v>205</v>
      </c>
      <c r="R114" s="64" t="s">
        <v>206</v>
      </c>
      <c r="S114" s="74">
        <v>46388</v>
      </c>
      <c r="T114" s="74">
        <v>48213</v>
      </c>
      <c r="U114" s="75">
        <v>3035320</v>
      </c>
      <c r="V114" t="s">
        <v>193</v>
      </c>
      <c r="W114" t="s">
        <v>983</v>
      </c>
      <c r="X114" t="s">
        <v>984</v>
      </c>
      <c r="Y114" t="s">
        <v>985</v>
      </c>
      <c r="Z114" t="s">
        <v>197</v>
      </c>
    </row>
    <row r="115" spans="1:26">
      <c r="A115" s="5">
        <v>2051464</v>
      </c>
      <c r="B115" s="5">
        <v>2026</v>
      </c>
      <c r="C115" s="74">
        <v>46231</v>
      </c>
      <c r="D115" t="s">
        <v>986</v>
      </c>
      <c r="E115" t="s">
        <v>987</v>
      </c>
      <c r="F115" t="s">
        <v>986</v>
      </c>
      <c r="G115" t="s">
        <v>473</v>
      </c>
      <c r="H115" t="s">
        <v>474</v>
      </c>
      <c r="I115" t="s">
        <v>147</v>
      </c>
      <c r="J115" s="5" t="s">
        <v>146</v>
      </c>
      <c r="K115" t="s">
        <v>988</v>
      </c>
      <c r="L115" t="s">
        <v>635</v>
      </c>
      <c r="M115" s="5" t="s">
        <v>285</v>
      </c>
      <c r="N115" s="5" t="s">
        <v>188</v>
      </c>
      <c r="O115" s="94" t="s">
        <v>636</v>
      </c>
      <c r="P115" s="64" t="s">
        <v>635</v>
      </c>
      <c r="Q115" s="5" t="s">
        <v>205</v>
      </c>
      <c r="R115" s="64" t="s">
        <v>206</v>
      </c>
      <c r="S115" s="74">
        <v>46388</v>
      </c>
      <c r="T115" s="74">
        <v>48213</v>
      </c>
      <c r="U115" s="75">
        <v>622615</v>
      </c>
      <c r="V115" t="s">
        <v>207</v>
      </c>
      <c r="W115" t="s">
        <v>989</v>
      </c>
      <c r="X115" t="s">
        <v>990</v>
      </c>
      <c r="Y115" t="s">
        <v>991</v>
      </c>
      <c r="Z115" t="s">
        <v>197</v>
      </c>
    </row>
    <row r="116" spans="1:26">
      <c r="A116" s="5">
        <v>2051466</v>
      </c>
      <c r="B116" s="5">
        <v>2026</v>
      </c>
      <c r="C116" s="74">
        <v>46231</v>
      </c>
      <c r="D116" t="s">
        <v>992</v>
      </c>
      <c r="F116" t="s">
        <v>992</v>
      </c>
      <c r="G116" t="s">
        <v>473</v>
      </c>
      <c r="H116" t="s">
        <v>497</v>
      </c>
      <c r="I116" t="s">
        <v>147</v>
      </c>
      <c r="J116" s="5" t="s">
        <v>146</v>
      </c>
      <c r="K116" t="s">
        <v>993</v>
      </c>
      <c r="L116" t="s">
        <v>382</v>
      </c>
      <c r="M116" s="5" t="s">
        <v>202</v>
      </c>
      <c r="N116" s="5" t="s">
        <v>188</v>
      </c>
      <c r="O116" s="94" t="s">
        <v>383</v>
      </c>
      <c r="P116" s="64" t="s">
        <v>994</v>
      </c>
      <c r="Q116" s="5" t="s">
        <v>191</v>
      </c>
      <c r="R116" s="64" t="s">
        <v>995</v>
      </c>
      <c r="S116" s="74">
        <v>46388</v>
      </c>
      <c r="T116" s="74">
        <v>48213</v>
      </c>
      <c r="U116" s="75">
        <v>1636800</v>
      </c>
      <c r="V116" t="s">
        <v>193</v>
      </c>
      <c r="W116" t="s">
        <v>996</v>
      </c>
      <c r="X116" t="s">
        <v>997</v>
      </c>
      <c r="Y116" t="s">
        <v>998</v>
      </c>
      <c r="Z116" t="s">
        <v>197</v>
      </c>
    </row>
    <row r="117" spans="1:26">
      <c r="A117" s="5">
        <v>2051474</v>
      </c>
      <c r="B117" s="5">
        <v>2026</v>
      </c>
      <c r="C117" s="74">
        <v>46231</v>
      </c>
      <c r="D117" t="s">
        <v>999</v>
      </c>
      <c r="E117" t="s">
        <v>1000</v>
      </c>
      <c r="F117" t="s">
        <v>999</v>
      </c>
      <c r="G117" t="s">
        <v>473</v>
      </c>
      <c r="H117" t="s">
        <v>474</v>
      </c>
      <c r="I117" t="s">
        <v>147</v>
      </c>
      <c r="J117" s="5" t="s">
        <v>146</v>
      </c>
      <c r="K117" t="s">
        <v>1001</v>
      </c>
      <c r="L117" t="s">
        <v>284</v>
      </c>
      <c r="M117" s="5" t="s">
        <v>285</v>
      </c>
      <c r="N117" s="5" t="s">
        <v>188</v>
      </c>
      <c r="O117" s="94" t="s">
        <v>286</v>
      </c>
      <c r="P117" s="64" t="s">
        <v>1002</v>
      </c>
      <c r="Q117" s="5" t="s">
        <v>205</v>
      </c>
      <c r="R117" s="64" t="s">
        <v>206</v>
      </c>
      <c r="S117" s="74">
        <v>46388</v>
      </c>
      <c r="T117" s="74">
        <v>48213</v>
      </c>
      <c r="U117" s="75">
        <v>697615</v>
      </c>
      <c r="V117" t="s">
        <v>207</v>
      </c>
      <c r="W117" t="s">
        <v>1003</v>
      </c>
      <c r="X117" t="s">
        <v>1004</v>
      </c>
      <c r="Y117" t="s">
        <v>1005</v>
      </c>
      <c r="Z117" t="s">
        <v>197</v>
      </c>
    </row>
    <row r="118" spans="1:26">
      <c r="A118" s="5">
        <v>2051476</v>
      </c>
      <c r="B118" s="5">
        <v>2026</v>
      </c>
      <c r="C118" s="74">
        <v>46231</v>
      </c>
      <c r="D118" t="s">
        <v>1006</v>
      </c>
      <c r="E118" t="s">
        <v>1007</v>
      </c>
      <c r="F118" t="s">
        <v>1006</v>
      </c>
      <c r="G118" t="s">
        <v>473</v>
      </c>
      <c r="H118" t="s">
        <v>474</v>
      </c>
      <c r="I118" t="s">
        <v>147</v>
      </c>
      <c r="J118" s="5" t="s">
        <v>146</v>
      </c>
      <c r="K118" t="s">
        <v>1008</v>
      </c>
      <c r="L118" t="s">
        <v>217</v>
      </c>
      <c r="M118" s="5" t="s">
        <v>218</v>
      </c>
      <c r="N118" s="5" t="s">
        <v>188</v>
      </c>
      <c r="O118" s="94" t="s">
        <v>219</v>
      </c>
      <c r="P118" s="64" t="s">
        <v>217</v>
      </c>
      <c r="Q118" s="5" t="s">
        <v>205</v>
      </c>
      <c r="R118" s="64" t="s">
        <v>206</v>
      </c>
      <c r="S118" s="74">
        <v>46388</v>
      </c>
      <c r="T118" s="74">
        <v>48213</v>
      </c>
      <c r="U118" s="75">
        <v>697615</v>
      </c>
      <c r="V118" t="s">
        <v>207</v>
      </c>
      <c r="W118" t="s">
        <v>1009</v>
      </c>
      <c r="X118" t="s">
        <v>1010</v>
      </c>
      <c r="Y118" t="s">
        <v>1011</v>
      </c>
      <c r="Z118" t="s">
        <v>197</v>
      </c>
    </row>
    <row r="119" spans="1:26">
      <c r="A119" s="5">
        <v>2051484</v>
      </c>
      <c r="B119" s="5">
        <v>2026</v>
      </c>
      <c r="C119" s="74">
        <v>46231</v>
      </c>
      <c r="D119" t="s">
        <v>1012</v>
      </c>
      <c r="E119" t="s">
        <v>1013</v>
      </c>
      <c r="F119" t="s">
        <v>1012</v>
      </c>
      <c r="G119" t="s">
        <v>473</v>
      </c>
      <c r="H119" t="s">
        <v>474</v>
      </c>
      <c r="I119" t="s">
        <v>147</v>
      </c>
      <c r="J119" s="5" t="s">
        <v>146</v>
      </c>
      <c r="K119" t="s">
        <v>1014</v>
      </c>
      <c r="L119" t="s">
        <v>217</v>
      </c>
      <c r="M119" s="5" t="s">
        <v>218</v>
      </c>
      <c r="N119" s="5" t="s">
        <v>188</v>
      </c>
      <c r="O119" s="94" t="s">
        <v>219</v>
      </c>
      <c r="P119" s="64" t="s">
        <v>1015</v>
      </c>
      <c r="Q119" s="5" t="s">
        <v>191</v>
      </c>
      <c r="R119" s="64" t="s">
        <v>1016</v>
      </c>
      <c r="S119" s="74">
        <v>46388</v>
      </c>
      <c r="T119" s="74">
        <v>48213</v>
      </c>
      <c r="U119" s="75">
        <v>697615</v>
      </c>
      <c r="V119" t="s">
        <v>193</v>
      </c>
      <c r="W119" t="s">
        <v>1017</v>
      </c>
      <c r="X119" t="s">
        <v>1018</v>
      </c>
      <c r="Y119" t="s">
        <v>1019</v>
      </c>
      <c r="Z119" t="s">
        <v>197</v>
      </c>
    </row>
    <row r="120" spans="1:26">
      <c r="A120" s="5">
        <v>2051533</v>
      </c>
      <c r="B120" s="5">
        <v>2026</v>
      </c>
      <c r="C120" s="74">
        <v>46231</v>
      </c>
      <c r="D120" t="s">
        <v>1020</v>
      </c>
      <c r="F120" t="s">
        <v>1020</v>
      </c>
      <c r="G120" t="s">
        <v>473</v>
      </c>
      <c r="H120" t="s">
        <v>622</v>
      </c>
      <c r="I120" t="s">
        <v>147</v>
      </c>
      <c r="J120" s="5" t="s">
        <v>146</v>
      </c>
      <c r="K120" t="s">
        <v>1021</v>
      </c>
      <c r="L120" t="s">
        <v>217</v>
      </c>
      <c r="M120" s="5" t="s">
        <v>218</v>
      </c>
      <c r="N120" s="5" t="s">
        <v>188</v>
      </c>
      <c r="O120" s="94" t="s">
        <v>219</v>
      </c>
      <c r="P120" s="64" t="s">
        <v>1022</v>
      </c>
      <c r="Q120" s="5" t="s">
        <v>205</v>
      </c>
      <c r="R120" s="64" t="s">
        <v>206</v>
      </c>
      <c r="S120" s="74">
        <v>46753</v>
      </c>
      <c r="T120" s="74">
        <v>48579</v>
      </c>
      <c r="U120" s="75">
        <v>2974620</v>
      </c>
      <c r="V120" t="s">
        <v>207</v>
      </c>
      <c r="W120" t="s">
        <v>1023</v>
      </c>
      <c r="X120" t="s">
        <v>1024</v>
      </c>
      <c r="Y120" t="s">
        <v>1025</v>
      </c>
      <c r="Z120" t="s">
        <v>197</v>
      </c>
    </row>
    <row r="121" spans="1:26">
      <c r="A121" s="5">
        <v>2051557</v>
      </c>
      <c r="B121" s="5">
        <v>2026</v>
      </c>
      <c r="C121" s="74">
        <v>46231</v>
      </c>
      <c r="D121" t="s">
        <v>1026</v>
      </c>
      <c r="E121" t="s">
        <v>1027</v>
      </c>
      <c r="F121" t="s">
        <v>1026</v>
      </c>
      <c r="G121" t="s">
        <v>473</v>
      </c>
      <c r="H121" t="s">
        <v>497</v>
      </c>
      <c r="I121" t="s">
        <v>147</v>
      </c>
      <c r="J121" s="5" t="s">
        <v>146</v>
      </c>
      <c r="K121" t="s">
        <v>1028</v>
      </c>
      <c r="L121" t="s">
        <v>453</v>
      </c>
      <c r="M121" s="5" t="s">
        <v>218</v>
      </c>
      <c r="N121" s="5" t="s">
        <v>188</v>
      </c>
      <c r="O121" s="94" t="s">
        <v>454</v>
      </c>
      <c r="P121" s="64" t="s">
        <v>453</v>
      </c>
      <c r="Q121" s="5" t="s">
        <v>205</v>
      </c>
      <c r="R121" s="64" t="s">
        <v>206</v>
      </c>
      <c r="S121" s="74">
        <v>46388</v>
      </c>
      <c r="T121" s="74">
        <v>48213</v>
      </c>
      <c r="U121" s="75">
        <v>1636800</v>
      </c>
      <c r="V121" t="s">
        <v>193</v>
      </c>
      <c r="W121" t="s">
        <v>1029</v>
      </c>
      <c r="X121" t="s">
        <v>1030</v>
      </c>
      <c r="Y121" t="s">
        <v>1031</v>
      </c>
      <c r="Z121" t="s">
        <v>197</v>
      </c>
    </row>
    <row r="122" spans="1:26">
      <c r="A122" s="5">
        <v>2051572</v>
      </c>
      <c r="B122" s="5">
        <v>2026</v>
      </c>
      <c r="C122" s="74">
        <v>46231</v>
      </c>
      <c r="D122" t="s">
        <v>1032</v>
      </c>
      <c r="F122" t="s">
        <v>1032</v>
      </c>
      <c r="G122" t="s">
        <v>473</v>
      </c>
      <c r="H122" t="s">
        <v>474</v>
      </c>
      <c r="I122" t="s">
        <v>147</v>
      </c>
      <c r="J122" s="5" t="s">
        <v>146</v>
      </c>
      <c r="K122" t="s">
        <v>1033</v>
      </c>
      <c r="L122" t="s">
        <v>217</v>
      </c>
      <c r="M122" s="5" t="s">
        <v>218</v>
      </c>
      <c r="N122" s="5" t="s">
        <v>188</v>
      </c>
      <c r="O122" s="94" t="s">
        <v>219</v>
      </c>
      <c r="P122" s="64" t="s">
        <v>217</v>
      </c>
      <c r="Q122" s="5" t="s">
        <v>205</v>
      </c>
      <c r="R122" s="64" t="s">
        <v>206</v>
      </c>
      <c r="S122" s="74">
        <v>46388</v>
      </c>
      <c r="T122" s="74">
        <v>48213</v>
      </c>
      <c r="U122" s="75">
        <v>697615</v>
      </c>
      <c r="V122" t="s">
        <v>193</v>
      </c>
      <c r="W122" t="s">
        <v>828</v>
      </c>
      <c r="X122" t="s">
        <v>1034</v>
      </c>
      <c r="Y122" t="s">
        <v>1035</v>
      </c>
      <c r="Z122" t="s">
        <v>197</v>
      </c>
    </row>
    <row r="123" spans="1:26">
      <c r="A123" s="5">
        <v>2051592</v>
      </c>
      <c r="B123" s="5">
        <v>2026</v>
      </c>
      <c r="C123" s="74">
        <v>46231</v>
      </c>
      <c r="D123" t="s">
        <v>1036</v>
      </c>
      <c r="F123" t="s">
        <v>1036</v>
      </c>
      <c r="G123" t="s">
        <v>473</v>
      </c>
      <c r="H123" t="s">
        <v>503</v>
      </c>
      <c r="I123" t="s">
        <v>147</v>
      </c>
      <c r="J123" s="5" t="s">
        <v>146</v>
      </c>
      <c r="K123" t="s">
        <v>1037</v>
      </c>
      <c r="L123" t="s">
        <v>453</v>
      </c>
      <c r="M123" s="5" t="s">
        <v>218</v>
      </c>
      <c r="N123" s="5" t="s">
        <v>188</v>
      </c>
      <c r="O123" s="94" t="s">
        <v>454</v>
      </c>
      <c r="P123" s="64" t="s">
        <v>453</v>
      </c>
      <c r="Q123" s="5" t="s">
        <v>205</v>
      </c>
      <c r="R123" s="64" t="s">
        <v>206</v>
      </c>
      <c r="S123" s="74">
        <v>46388</v>
      </c>
      <c r="T123" s="74">
        <v>48213</v>
      </c>
      <c r="U123" s="75">
        <v>3035320</v>
      </c>
      <c r="V123" t="s">
        <v>267</v>
      </c>
      <c r="W123" t="s">
        <v>1038</v>
      </c>
      <c r="X123" t="s">
        <v>1039</v>
      </c>
      <c r="Y123" t="s">
        <v>1040</v>
      </c>
      <c r="Z123" t="s">
        <v>197</v>
      </c>
    </row>
    <row r="124" spans="1:26">
      <c r="A124" s="5">
        <v>2051599</v>
      </c>
      <c r="B124" s="5">
        <v>2026</v>
      </c>
      <c r="C124" s="74">
        <v>46231</v>
      </c>
      <c r="D124" t="s">
        <v>1041</v>
      </c>
      <c r="F124" t="s">
        <v>1041</v>
      </c>
      <c r="G124" t="s">
        <v>473</v>
      </c>
      <c r="H124" t="s">
        <v>481</v>
      </c>
      <c r="I124" t="s">
        <v>147</v>
      </c>
      <c r="J124" s="5" t="s">
        <v>146</v>
      </c>
      <c r="K124" t="s">
        <v>1042</v>
      </c>
      <c r="L124" t="s">
        <v>382</v>
      </c>
      <c r="M124" s="5" t="s">
        <v>202</v>
      </c>
      <c r="N124" s="5" t="s">
        <v>188</v>
      </c>
      <c r="O124" s="94" t="s">
        <v>383</v>
      </c>
      <c r="P124" s="64" t="s">
        <v>542</v>
      </c>
      <c r="Q124" s="5" t="s">
        <v>205</v>
      </c>
      <c r="R124" s="64" t="s">
        <v>206</v>
      </c>
      <c r="S124" s="74">
        <v>46388</v>
      </c>
      <c r="T124" s="74">
        <v>48213</v>
      </c>
      <c r="U124" s="75">
        <v>2836100</v>
      </c>
      <c r="V124" t="s">
        <v>193</v>
      </c>
      <c r="W124" t="s">
        <v>1043</v>
      </c>
      <c r="X124" t="s">
        <v>1044</v>
      </c>
      <c r="Y124" t="s">
        <v>1045</v>
      </c>
      <c r="Z124" t="s">
        <v>197</v>
      </c>
    </row>
    <row r="125" spans="1:26">
      <c r="A125" s="5">
        <v>2051620</v>
      </c>
      <c r="B125" s="5">
        <v>2026</v>
      </c>
      <c r="C125" s="74">
        <v>46231</v>
      </c>
      <c r="D125" t="s">
        <v>1046</v>
      </c>
      <c r="E125" t="s">
        <v>1047</v>
      </c>
      <c r="F125" t="s">
        <v>1046</v>
      </c>
      <c r="G125" t="s">
        <v>473</v>
      </c>
      <c r="H125" t="s">
        <v>622</v>
      </c>
      <c r="I125" t="s">
        <v>147</v>
      </c>
      <c r="J125" s="5" t="s">
        <v>146</v>
      </c>
      <c r="K125" t="s">
        <v>1048</v>
      </c>
      <c r="L125" t="s">
        <v>489</v>
      </c>
      <c r="M125" s="5" t="s">
        <v>490</v>
      </c>
      <c r="N125" s="5" t="s">
        <v>188</v>
      </c>
      <c r="O125" s="94" t="s">
        <v>491</v>
      </c>
      <c r="P125" s="64" t="s">
        <v>489</v>
      </c>
      <c r="Q125" s="5" t="s">
        <v>205</v>
      </c>
      <c r="R125" s="64" t="s">
        <v>206</v>
      </c>
      <c r="S125" s="74">
        <v>46388</v>
      </c>
      <c r="T125" s="74">
        <v>48213</v>
      </c>
      <c r="U125" s="75">
        <v>2974620</v>
      </c>
      <c r="V125" t="s">
        <v>193</v>
      </c>
      <c r="W125" t="s">
        <v>1049</v>
      </c>
      <c r="X125" t="s">
        <v>1050</v>
      </c>
      <c r="Y125" t="s">
        <v>1051</v>
      </c>
      <c r="Z125" t="s">
        <v>197</v>
      </c>
    </row>
    <row r="126" spans="1:26">
      <c r="A126" s="5">
        <v>2051632</v>
      </c>
      <c r="B126" s="5">
        <v>2026</v>
      </c>
      <c r="C126" s="74">
        <v>46231</v>
      </c>
      <c r="D126" t="s">
        <v>1052</v>
      </c>
      <c r="E126" t="s">
        <v>1053</v>
      </c>
      <c r="F126" t="s">
        <v>1052</v>
      </c>
      <c r="G126" t="s">
        <v>473</v>
      </c>
      <c r="H126" t="s">
        <v>503</v>
      </c>
      <c r="I126" t="s">
        <v>147</v>
      </c>
      <c r="J126" s="5" t="s">
        <v>146</v>
      </c>
      <c r="K126" t="s">
        <v>1054</v>
      </c>
      <c r="L126" t="s">
        <v>240</v>
      </c>
      <c r="M126" s="5" t="s">
        <v>218</v>
      </c>
      <c r="N126" s="5" t="s">
        <v>241</v>
      </c>
      <c r="O126" s="94" t="s">
        <v>242</v>
      </c>
      <c r="P126" s="64" t="s">
        <v>1055</v>
      </c>
      <c r="Q126" s="5" t="s">
        <v>205</v>
      </c>
      <c r="R126" s="64" t="s">
        <v>206</v>
      </c>
      <c r="S126" s="74">
        <v>46388</v>
      </c>
      <c r="T126" s="74">
        <v>48213</v>
      </c>
      <c r="U126" s="75">
        <v>2828256</v>
      </c>
      <c r="V126" t="s">
        <v>267</v>
      </c>
      <c r="W126" t="s">
        <v>721</v>
      </c>
      <c r="X126" t="s">
        <v>1056</v>
      </c>
      <c r="Y126" t="s">
        <v>1057</v>
      </c>
      <c r="Z126" t="s">
        <v>197</v>
      </c>
    </row>
    <row r="127" spans="1:26">
      <c r="A127" s="5">
        <v>2051640</v>
      </c>
      <c r="B127" s="5">
        <v>2026</v>
      </c>
      <c r="C127" s="74">
        <v>46231</v>
      </c>
      <c r="D127" t="s">
        <v>1058</v>
      </c>
      <c r="E127" t="s">
        <v>1059</v>
      </c>
      <c r="F127" t="s">
        <v>1058</v>
      </c>
      <c r="G127" t="s">
        <v>473</v>
      </c>
      <c r="H127" t="s">
        <v>481</v>
      </c>
      <c r="I127" t="s">
        <v>147</v>
      </c>
      <c r="J127" s="5" t="s">
        <v>146</v>
      </c>
      <c r="K127" t="s">
        <v>1060</v>
      </c>
      <c r="L127" t="s">
        <v>306</v>
      </c>
      <c r="M127" s="5" t="s">
        <v>218</v>
      </c>
      <c r="N127" s="5" t="s">
        <v>188</v>
      </c>
      <c r="O127" s="94" t="s">
        <v>307</v>
      </c>
      <c r="P127" s="64" t="s">
        <v>306</v>
      </c>
      <c r="Q127" s="5" t="s">
        <v>205</v>
      </c>
      <c r="R127" s="64" t="s">
        <v>206</v>
      </c>
      <c r="S127" s="74">
        <v>46388</v>
      </c>
      <c r="T127" s="74">
        <v>48213</v>
      </c>
      <c r="U127" s="75">
        <v>2636100</v>
      </c>
      <c r="V127" t="s">
        <v>193</v>
      </c>
      <c r="W127" t="s">
        <v>1061</v>
      </c>
      <c r="X127" t="s">
        <v>1062</v>
      </c>
      <c r="Y127" t="s">
        <v>1063</v>
      </c>
      <c r="Z127" t="s">
        <v>197</v>
      </c>
    </row>
    <row r="128" spans="1:26">
      <c r="A128" s="5">
        <v>2051653</v>
      </c>
      <c r="B128" s="5">
        <v>2026</v>
      </c>
      <c r="C128" s="74">
        <v>46231</v>
      </c>
      <c r="D128" t="s">
        <v>1064</v>
      </c>
      <c r="E128" t="s">
        <v>1065</v>
      </c>
      <c r="F128" t="s">
        <v>1064</v>
      </c>
      <c r="G128" t="s">
        <v>473</v>
      </c>
      <c r="H128" t="s">
        <v>474</v>
      </c>
      <c r="I128" t="s">
        <v>147</v>
      </c>
      <c r="J128" s="5" t="s">
        <v>146</v>
      </c>
      <c r="K128" t="s">
        <v>1066</v>
      </c>
      <c r="L128" t="s">
        <v>402</v>
      </c>
      <c r="M128" s="5" t="s">
        <v>218</v>
      </c>
      <c r="N128" s="5" t="s">
        <v>241</v>
      </c>
      <c r="O128" s="94" t="s">
        <v>403</v>
      </c>
      <c r="P128" s="64" t="s">
        <v>402</v>
      </c>
      <c r="Q128" s="5" t="s">
        <v>205</v>
      </c>
      <c r="R128" s="64" t="s">
        <v>206</v>
      </c>
      <c r="S128" s="74">
        <v>46388</v>
      </c>
      <c r="T128" s="74">
        <v>48213</v>
      </c>
      <c r="U128" s="75">
        <v>563330.5</v>
      </c>
      <c r="V128" t="s">
        <v>267</v>
      </c>
      <c r="W128" t="s">
        <v>1067</v>
      </c>
      <c r="X128" t="s">
        <v>1068</v>
      </c>
      <c r="Y128" t="s">
        <v>1069</v>
      </c>
      <c r="Z128" t="s">
        <v>197</v>
      </c>
    </row>
    <row r="129" spans="1:26">
      <c r="A129" s="5">
        <v>2051658</v>
      </c>
      <c r="B129" s="5">
        <v>2026</v>
      </c>
      <c r="C129" s="74">
        <v>46231</v>
      </c>
      <c r="D129" t="s">
        <v>1070</v>
      </c>
      <c r="F129" t="s">
        <v>1070</v>
      </c>
      <c r="G129" t="s">
        <v>473</v>
      </c>
      <c r="H129" t="s">
        <v>481</v>
      </c>
      <c r="I129" t="s">
        <v>147</v>
      </c>
      <c r="J129" s="5" t="s">
        <v>146</v>
      </c>
      <c r="K129" t="s">
        <v>1071</v>
      </c>
      <c r="L129" t="s">
        <v>217</v>
      </c>
      <c r="M129" s="5" t="s">
        <v>218</v>
      </c>
      <c r="N129" s="5" t="s">
        <v>188</v>
      </c>
      <c r="O129" s="94" t="s">
        <v>219</v>
      </c>
      <c r="P129" s="64" t="s">
        <v>217</v>
      </c>
      <c r="Q129" s="5" t="s">
        <v>205</v>
      </c>
      <c r="R129" s="64" t="s">
        <v>206</v>
      </c>
      <c r="S129" s="74">
        <v>46388</v>
      </c>
      <c r="T129" s="74">
        <v>48213</v>
      </c>
      <c r="U129" s="75">
        <v>2836100</v>
      </c>
      <c r="V129" t="s">
        <v>267</v>
      </c>
      <c r="W129" t="s">
        <v>950</v>
      </c>
      <c r="X129" t="s">
        <v>1072</v>
      </c>
      <c r="Y129" t="s">
        <v>1073</v>
      </c>
      <c r="Z129" t="s">
        <v>197</v>
      </c>
    </row>
    <row r="130" spans="1:26">
      <c r="A130" s="5">
        <v>2051670</v>
      </c>
      <c r="B130" s="5">
        <v>2026</v>
      </c>
      <c r="C130" s="74">
        <v>46231</v>
      </c>
      <c r="D130" t="s">
        <v>1074</v>
      </c>
      <c r="E130" t="s">
        <v>1075</v>
      </c>
      <c r="F130" t="s">
        <v>1074</v>
      </c>
      <c r="G130" t="s">
        <v>473</v>
      </c>
      <c r="H130" t="s">
        <v>474</v>
      </c>
      <c r="I130" t="s">
        <v>147</v>
      </c>
      <c r="J130" s="5" t="s">
        <v>146</v>
      </c>
      <c r="K130" t="s">
        <v>1076</v>
      </c>
      <c r="L130" t="s">
        <v>217</v>
      </c>
      <c r="M130" s="5" t="s">
        <v>218</v>
      </c>
      <c r="N130" s="5" t="s">
        <v>188</v>
      </c>
      <c r="O130" s="94" t="s">
        <v>219</v>
      </c>
      <c r="P130" s="64" t="s">
        <v>217</v>
      </c>
      <c r="Q130" s="5" t="s">
        <v>205</v>
      </c>
      <c r="R130" s="64" t="s">
        <v>206</v>
      </c>
      <c r="S130" s="74">
        <v>46388</v>
      </c>
      <c r="T130" s="74">
        <v>48213</v>
      </c>
      <c r="U130" s="75">
        <v>697615</v>
      </c>
      <c r="V130" t="s">
        <v>207</v>
      </c>
      <c r="W130" t="s">
        <v>1077</v>
      </c>
      <c r="X130" t="s">
        <v>1078</v>
      </c>
      <c r="Y130" t="s">
        <v>1079</v>
      </c>
      <c r="Z130" t="s">
        <v>197</v>
      </c>
    </row>
    <row r="131" spans="1:26">
      <c r="A131" s="5">
        <v>2051683</v>
      </c>
      <c r="B131" s="5">
        <v>2026</v>
      </c>
      <c r="C131" s="74">
        <v>46231</v>
      </c>
      <c r="D131" t="s">
        <v>1080</v>
      </c>
      <c r="F131" t="s">
        <v>1080</v>
      </c>
      <c r="G131" t="s">
        <v>473</v>
      </c>
      <c r="H131" t="s">
        <v>503</v>
      </c>
      <c r="I131" t="s">
        <v>147</v>
      </c>
      <c r="J131" s="5" t="s">
        <v>146</v>
      </c>
      <c r="K131" t="s">
        <v>1081</v>
      </c>
      <c r="L131" t="s">
        <v>453</v>
      </c>
      <c r="M131" s="5" t="s">
        <v>218</v>
      </c>
      <c r="N131" s="5" t="s">
        <v>188</v>
      </c>
      <c r="O131" s="94" t="s">
        <v>454</v>
      </c>
      <c r="P131" s="64" t="s">
        <v>453</v>
      </c>
      <c r="Q131" s="5" t="s">
        <v>205</v>
      </c>
      <c r="R131" s="64" t="s">
        <v>206</v>
      </c>
      <c r="S131" s="74">
        <v>46388</v>
      </c>
      <c r="T131" s="74">
        <v>48213</v>
      </c>
      <c r="U131" s="75">
        <v>3035320</v>
      </c>
      <c r="V131" t="s">
        <v>207</v>
      </c>
      <c r="W131" t="s">
        <v>1082</v>
      </c>
      <c r="X131" t="s">
        <v>1083</v>
      </c>
      <c r="Y131" t="s">
        <v>1084</v>
      </c>
      <c r="Z131" t="s">
        <v>197</v>
      </c>
    </row>
    <row r="132" spans="1:26">
      <c r="A132" s="5">
        <v>2051685</v>
      </c>
      <c r="B132" s="5">
        <v>2026</v>
      </c>
      <c r="C132" s="74">
        <v>46231</v>
      </c>
      <c r="D132" t="s">
        <v>1085</v>
      </c>
      <c r="E132" t="s">
        <v>1086</v>
      </c>
      <c r="F132" t="s">
        <v>1085</v>
      </c>
      <c r="G132" t="s">
        <v>473</v>
      </c>
      <c r="H132" t="s">
        <v>474</v>
      </c>
      <c r="I132" t="s">
        <v>147</v>
      </c>
      <c r="J132" s="5" t="s">
        <v>146</v>
      </c>
      <c r="K132" t="s">
        <v>1087</v>
      </c>
      <c r="L132" t="s">
        <v>217</v>
      </c>
      <c r="M132" s="5" t="s">
        <v>218</v>
      </c>
      <c r="N132" s="5" t="s">
        <v>188</v>
      </c>
      <c r="O132" s="94" t="s">
        <v>219</v>
      </c>
      <c r="P132" s="64" t="s">
        <v>217</v>
      </c>
      <c r="Q132" s="5" t="s">
        <v>205</v>
      </c>
      <c r="R132" s="64" t="s">
        <v>206</v>
      </c>
      <c r="S132" s="74">
        <v>46388</v>
      </c>
      <c r="T132" s="74">
        <v>48213</v>
      </c>
      <c r="U132" s="75">
        <v>518569</v>
      </c>
      <c r="V132" t="s">
        <v>267</v>
      </c>
      <c r="W132" t="s">
        <v>1088</v>
      </c>
      <c r="X132" t="s">
        <v>1089</v>
      </c>
      <c r="Y132" t="s">
        <v>1090</v>
      </c>
      <c r="Z132" t="s">
        <v>197</v>
      </c>
    </row>
    <row r="133" spans="1:26">
      <c r="A133" s="5">
        <v>2051694</v>
      </c>
      <c r="B133" s="5">
        <v>2026</v>
      </c>
      <c r="C133" s="74">
        <v>46231</v>
      </c>
      <c r="D133" t="s">
        <v>1091</v>
      </c>
      <c r="F133" t="s">
        <v>1091</v>
      </c>
      <c r="G133" t="s">
        <v>473</v>
      </c>
      <c r="H133" t="s">
        <v>474</v>
      </c>
      <c r="I133" t="s">
        <v>147</v>
      </c>
      <c r="J133" s="5" t="s">
        <v>146</v>
      </c>
      <c r="K133" t="s">
        <v>1092</v>
      </c>
      <c r="L133" t="s">
        <v>217</v>
      </c>
      <c r="M133" s="5" t="s">
        <v>218</v>
      </c>
      <c r="N133" s="5" t="s">
        <v>188</v>
      </c>
      <c r="O133" s="94" t="s">
        <v>219</v>
      </c>
      <c r="P133" s="64" t="s">
        <v>217</v>
      </c>
      <c r="Q133" s="5" t="s">
        <v>205</v>
      </c>
      <c r="R133" s="64" t="s">
        <v>206</v>
      </c>
      <c r="S133" s="74">
        <v>46388</v>
      </c>
      <c r="T133" s="74">
        <v>48213</v>
      </c>
      <c r="U133" s="75">
        <v>608092</v>
      </c>
      <c r="V133" t="s">
        <v>267</v>
      </c>
      <c r="W133" t="s">
        <v>1093</v>
      </c>
      <c r="X133" t="s">
        <v>1094</v>
      </c>
      <c r="Y133" t="s">
        <v>1095</v>
      </c>
      <c r="Z133" t="s">
        <v>197</v>
      </c>
    </row>
    <row r="134" spans="1:26">
      <c r="A134" s="5">
        <v>2051701</v>
      </c>
      <c r="B134" s="5">
        <v>2026</v>
      </c>
      <c r="C134" s="74">
        <v>46231</v>
      </c>
      <c r="D134" t="s">
        <v>1096</v>
      </c>
      <c r="F134" t="s">
        <v>1096</v>
      </c>
      <c r="G134" t="s">
        <v>473</v>
      </c>
      <c r="H134" t="s">
        <v>474</v>
      </c>
      <c r="I134" t="s">
        <v>147</v>
      </c>
      <c r="J134" s="5" t="s">
        <v>146</v>
      </c>
      <c r="K134" t="s">
        <v>1097</v>
      </c>
      <c r="L134" t="s">
        <v>1098</v>
      </c>
      <c r="M134" s="5" t="s">
        <v>263</v>
      </c>
      <c r="N134" s="5" t="s">
        <v>241</v>
      </c>
      <c r="O134" s="94" t="s">
        <v>1099</v>
      </c>
      <c r="P134" s="64" t="s">
        <v>1098</v>
      </c>
      <c r="Q134" s="5" t="s">
        <v>205</v>
      </c>
      <c r="R134" s="64" t="s">
        <v>206</v>
      </c>
      <c r="S134" s="74">
        <v>46388</v>
      </c>
      <c r="T134" s="74">
        <v>48213</v>
      </c>
      <c r="U134" s="75">
        <v>697615</v>
      </c>
      <c r="V134" t="s">
        <v>193</v>
      </c>
      <c r="W134" t="s">
        <v>1100</v>
      </c>
      <c r="X134" t="s">
        <v>1101</v>
      </c>
      <c r="Y134" t="s">
        <v>1102</v>
      </c>
      <c r="Z134" t="s">
        <v>197</v>
      </c>
    </row>
    <row r="135" spans="1:26">
      <c r="A135" s="5">
        <v>2051703</v>
      </c>
      <c r="B135" s="5">
        <v>2026</v>
      </c>
      <c r="C135" s="74">
        <v>46231</v>
      </c>
      <c r="D135" t="s">
        <v>1103</v>
      </c>
      <c r="E135" t="s">
        <v>1104</v>
      </c>
      <c r="F135" t="s">
        <v>1103</v>
      </c>
      <c r="G135" t="s">
        <v>473</v>
      </c>
      <c r="H135" t="s">
        <v>474</v>
      </c>
      <c r="I135" t="s">
        <v>147</v>
      </c>
      <c r="J135" s="5" t="s">
        <v>146</v>
      </c>
      <c r="K135" t="s">
        <v>1105</v>
      </c>
      <c r="L135" t="s">
        <v>453</v>
      </c>
      <c r="M135" s="5" t="s">
        <v>218</v>
      </c>
      <c r="N135" s="5" t="s">
        <v>188</v>
      </c>
      <c r="O135" s="94" t="s">
        <v>454</v>
      </c>
      <c r="P135" s="64" t="s">
        <v>453</v>
      </c>
      <c r="Q135" s="5" t="s">
        <v>205</v>
      </c>
      <c r="R135" s="64" t="s">
        <v>206</v>
      </c>
      <c r="S135" s="74">
        <v>46388</v>
      </c>
      <c r="T135" s="74">
        <v>48213</v>
      </c>
      <c r="U135" s="75">
        <v>697615</v>
      </c>
      <c r="V135" t="s">
        <v>193</v>
      </c>
      <c r="W135" t="s">
        <v>1106</v>
      </c>
      <c r="X135" t="s">
        <v>1107</v>
      </c>
      <c r="Y135" t="s">
        <v>1108</v>
      </c>
      <c r="Z135" t="s">
        <v>197</v>
      </c>
    </row>
    <row r="136" spans="1:26">
      <c r="A136" s="5">
        <v>2051722</v>
      </c>
      <c r="B136" s="5">
        <v>2026</v>
      </c>
      <c r="C136" s="74">
        <v>46231</v>
      </c>
      <c r="D136" t="s">
        <v>1109</v>
      </c>
      <c r="F136" t="s">
        <v>1109</v>
      </c>
      <c r="G136" t="s">
        <v>473</v>
      </c>
      <c r="H136" t="s">
        <v>474</v>
      </c>
      <c r="I136" t="s">
        <v>147</v>
      </c>
      <c r="J136" s="5" t="s">
        <v>146</v>
      </c>
      <c r="K136" t="s">
        <v>1110</v>
      </c>
      <c r="L136" t="s">
        <v>217</v>
      </c>
      <c r="M136" s="5" t="s">
        <v>218</v>
      </c>
      <c r="N136" s="5" t="s">
        <v>188</v>
      </c>
      <c r="O136" s="94" t="s">
        <v>219</v>
      </c>
      <c r="P136" s="64" t="s">
        <v>217</v>
      </c>
      <c r="Q136" s="5" t="s">
        <v>205</v>
      </c>
      <c r="R136" s="64" t="s">
        <v>206</v>
      </c>
      <c r="S136" s="74">
        <v>46388</v>
      </c>
      <c r="T136" s="74">
        <v>48213</v>
      </c>
      <c r="U136" s="75">
        <v>697615</v>
      </c>
      <c r="V136" t="s">
        <v>193</v>
      </c>
      <c r="W136" t="s">
        <v>1111</v>
      </c>
      <c r="X136" t="s">
        <v>1112</v>
      </c>
      <c r="Y136" t="s">
        <v>1113</v>
      </c>
      <c r="Z136" t="s">
        <v>197</v>
      </c>
    </row>
    <row r="137" spans="1:26">
      <c r="A137" s="5">
        <v>2051728</v>
      </c>
      <c r="B137" s="5">
        <v>2026</v>
      </c>
      <c r="C137" s="74">
        <v>46231</v>
      </c>
      <c r="D137" t="s">
        <v>1114</v>
      </c>
      <c r="F137" t="s">
        <v>1114</v>
      </c>
      <c r="G137" t="s">
        <v>473</v>
      </c>
      <c r="H137" t="s">
        <v>474</v>
      </c>
      <c r="I137" t="s">
        <v>147</v>
      </c>
      <c r="J137" s="5" t="s">
        <v>146</v>
      </c>
      <c r="K137" t="s">
        <v>1115</v>
      </c>
      <c r="L137" t="s">
        <v>453</v>
      </c>
      <c r="M137" s="5" t="s">
        <v>218</v>
      </c>
      <c r="N137" s="5" t="s">
        <v>188</v>
      </c>
      <c r="O137" s="94" t="s">
        <v>454</v>
      </c>
      <c r="P137" s="64" t="s">
        <v>1116</v>
      </c>
      <c r="Q137" s="5" t="s">
        <v>205</v>
      </c>
      <c r="R137" s="64" t="s">
        <v>206</v>
      </c>
      <c r="S137" s="74">
        <v>46388</v>
      </c>
      <c r="T137" s="74">
        <v>48213</v>
      </c>
      <c r="U137" s="75">
        <v>697615</v>
      </c>
      <c r="V137" t="s">
        <v>193</v>
      </c>
      <c r="W137" t="s">
        <v>655</v>
      </c>
      <c r="X137" t="s">
        <v>1117</v>
      </c>
      <c r="Y137" t="s">
        <v>1118</v>
      </c>
      <c r="Z137" t="s">
        <v>197</v>
      </c>
    </row>
    <row r="138" spans="1:26">
      <c r="A138" s="5">
        <v>2051740</v>
      </c>
      <c r="B138" s="5">
        <v>2026</v>
      </c>
      <c r="C138" s="74">
        <v>46231</v>
      </c>
      <c r="D138" t="s">
        <v>1119</v>
      </c>
      <c r="E138" t="s">
        <v>1120</v>
      </c>
      <c r="F138" t="s">
        <v>1119</v>
      </c>
      <c r="G138" t="s">
        <v>473</v>
      </c>
      <c r="H138" t="s">
        <v>481</v>
      </c>
      <c r="I138" t="s">
        <v>147</v>
      </c>
      <c r="J138" s="5" t="s">
        <v>146</v>
      </c>
      <c r="K138" t="s">
        <v>1121</v>
      </c>
      <c r="L138" t="s">
        <v>217</v>
      </c>
      <c r="M138" s="5" t="s">
        <v>218</v>
      </c>
      <c r="N138" s="5" t="s">
        <v>188</v>
      </c>
      <c r="O138" s="94" t="s">
        <v>219</v>
      </c>
      <c r="P138" s="64" t="s">
        <v>217</v>
      </c>
      <c r="Q138" s="5" t="s">
        <v>205</v>
      </c>
      <c r="R138" s="64" t="s">
        <v>206</v>
      </c>
      <c r="S138" s="74">
        <v>46388</v>
      </c>
      <c r="T138" s="74">
        <v>48213</v>
      </c>
      <c r="U138" s="75">
        <v>2836100</v>
      </c>
      <c r="V138" t="s">
        <v>193</v>
      </c>
      <c r="W138" t="s">
        <v>1122</v>
      </c>
      <c r="X138" t="s">
        <v>1123</v>
      </c>
      <c r="Y138" t="s">
        <v>1124</v>
      </c>
      <c r="Z138" t="s">
        <v>197</v>
      </c>
    </row>
    <row r="139" spans="1:26">
      <c r="A139" s="5">
        <v>2051744</v>
      </c>
      <c r="B139" s="5">
        <v>2026</v>
      </c>
      <c r="C139" s="74">
        <v>46231</v>
      </c>
      <c r="D139" t="s">
        <v>1125</v>
      </c>
      <c r="E139" t="s">
        <v>1126</v>
      </c>
      <c r="F139" t="s">
        <v>1125</v>
      </c>
      <c r="G139" t="s">
        <v>473</v>
      </c>
      <c r="H139" t="s">
        <v>474</v>
      </c>
      <c r="I139" t="s">
        <v>147</v>
      </c>
      <c r="J139" s="5" t="s">
        <v>146</v>
      </c>
      <c r="K139" t="s">
        <v>1127</v>
      </c>
      <c r="L139" t="s">
        <v>453</v>
      </c>
      <c r="M139" s="5" t="s">
        <v>218</v>
      </c>
      <c r="N139" s="5" t="s">
        <v>188</v>
      </c>
      <c r="O139" s="94" t="s">
        <v>454</v>
      </c>
      <c r="P139" s="64" t="s">
        <v>453</v>
      </c>
      <c r="Q139" s="5" t="s">
        <v>205</v>
      </c>
      <c r="R139" s="64" t="s">
        <v>206</v>
      </c>
      <c r="S139" s="74">
        <v>46388</v>
      </c>
      <c r="T139" s="74">
        <v>48213</v>
      </c>
      <c r="U139" s="75">
        <v>697615</v>
      </c>
      <c r="V139" t="s">
        <v>207</v>
      </c>
      <c r="W139" t="s">
        <v>1128</v>
      </c>
      <c r="X139" t="s">
        <v>1129</v>
      </c>
      <c r="Y139" t="s">
        <v>1130</v>
      </c>
      <c r="Z139" t="s">
        <v>197</v>
      </c>
    </row>
    <row r="140" spans="1:26">
      <c r="A140" s="5">
        <v>2051773</v>
      </c>
      <c r="B140" s="5">
        <v>2026</v>
      </c>
      <c r="C140" s="74">
        <v>46231</v>
      </c>
      <c r="D140" t="s">
        <v>1131</v>
      </c>
      <c r="F140" t="s">
        <v>1131</v>
      </c>
      <c r="G140" t="s">
        <v>473</v>
      </c>
      <c r="H140" t="s">
        <v>622</v>
      </c>
      <c r="I140" t="s">
        <v>147</v>
      </c>
      <c r="J140" s="5" t="s">
        <v>146</v>
      </c>
      <c r="K140" t="s">
        <v>1132</v>
      </c>
      <c r="L140" t="s">
        <v>402</v>
      </c>
      <c r="M140" s="5" t="s">
        <v>218</v>
      </c>
      <c r="N140" s="5" t="s">
        <v>241</v>
      </c>
      <c r="O140" s="94" t="s">
        <v>403</v>
      </c>
      <c r="P140" s="64" t="s">
        <v>402</v>
      </c>
      <c r="Q140" s="5" t="s">
        <v>205</v>
      </c>
      <c r="R140" s="64" t="s">
        <v>206</v>
      </c>
      <c r="S140" s="74">
        <v>46753</v>
      </c>
      <c r="T140" s="74">
        <v>48579</v>
      </c>
      <c r="U140" s="75">
        <v>2974620</v>
      </c>
      <c r="V140" t="s">
        <v>267</v>
      </c>
      <c r="W140" t="s">
        <v>1133</v>
      </c>
      <c r="X140" t="s">
        <v>1134</v>
      </c>
      <c r="Y140" t="s">
        <v>1135</v>
      </c>
      <c r="Z140" t="s">
        <v>197</v>
      </c>
    </row>
    <row r="141" spans="1:26">
      <c r="A141" s="5">
        <v>2051782</v>
      </c>
      <c r="B141" s="5">
        <v>2026</v>
      </c>
      <c r="C141" s="74">
        <v>46231</v>
      </c>
      <c r="D141" t="s">
        <v>1136</v>
      </c>
      <c r="F141" t="s">
        <v>1136</v>
      </c>
      <c r="G141" t="s">
        <v>473</v>
      </c>
      <c r="H141" t="s">
        <v>497</v>
      </c>
      <c r="I141" t="s">
        <v>147</v>
      </c>
      <c r="J141" s="5" t="s">
        <v>146</v>
      </c>
      <c r="K141" t="s">
        <v>1137</v>
      </c>
      <c r="L141" t="s">
        <v>201</v>
      </c>
      <c r="M141" s="5" t="s">
        <v>202</v>
      </c>
      <c r="N141" s="5" t="s">
        <v>188</v>
      </c>
      <c r="O141" s="94" t="s">
        <v>203</v>
      </c>
      <c r="P141" s="64" t="s">
        <v>201</v>
      </c>
      <c r="Q141" s="5" t="s">
        <v>205</v>
      </c>
      <c r="R141" s="64" t="s">
        <v>206</v>
      </c>
      <c r="S141" s="74">
        <v>46388</v>
      </c>
      <c r="T141" s="74">
        <v>48213</v>
      </c>
      <c r="U141" s="75">
        <v>1636800</v>
      </c>
      <c r="V141" t="s">
        <v>207</v>
      </c>
      <c r="W141" t="s">
        <v>1138</v>
      </c>
      <c r="X141" t="s">
        <v>1139</v>
      </c>
      <c r="Y141" t="s">
        <v>1140</v>
      </c>
      <c r="Z141" t="s">
        <v>197</v>
      </c>
    </row>
    <row r="142" spans="1:26">
      <c r="A142" s="5">
        <v>2051808</v>
      </c>
      <c r="B142" s="5">
        <v>2026</v>
      </c>
      <c r="C142" s="74">
        <v>46231</v>
      </c>
      <c r="D142" t="s">
        <v>1141</v>
      </c>
      <c r="F142" t="s">
        <v>1141</v>
      </c>
      <c r="G142" t="s">
        <v>473</v>
      </c>
      <c r="H142" t="s">
        <v>503</v>
      </c>
      <c r="I142" t="s">
        <v>147</v>
      </c>
      <c r="J142" s="5" t="s">
        <v>146</v>
      </c>
      <c r="K142" t="s">
        <v>1142</v>
      </c>
      <c r="L142" t="s">
        <v>382</v>
      </c>
      <c r="M142" s="5" t="s">
        <v>202</v>
      </c>
      <c r="N142" s="5" t="s">
        <v>188</v>
      </c>
      <c r="O142" s="94" t="s">
        <v>383</v>
      </c>
      <c r="P142" s="64" t="s">
        <v>1143</v>
      </c>
      <c r="Q142" s="5" t="s">
        <v>205</v>
      </c>
      <c r="R142" s="64" t="s">
        <v>206</v>
      </c>
      <c r="S142" s="74">
        <v>46388</v>
      </c>
      <c r="T142" s="74">
        <v>48213</v>
      </c>
      <c r="U142" s="75">
        <v>3035320</v>
      </c>
      <c r="V142" t="s">
        <v>193</v>
      </c>
      <c r="W142" t="s">
        <v>1144</v>
      </c>
      <c r="X142" t="s">
        <v>1145</v>
      </c>
      <c r="Y142" t="s">
        <v>1146</v>
      </c>
      <c r="Z142" t="s">
        <v>197</v>
      </c>
    </row>
    <row r="143" spans="1:26">
      <c r="A143" s="5">
        <v>2051821</v>
      </c>
      <c r="B143" s="5">
        <v>2026</v>
      </c>
      <c r="C143" s="74">
        <v>46231</v>
      </c>
      <c r="D143" t="s">
        <v>1147</v>
      </c>
      <c r="E143" t="s">
        <v>1148</v>
      </c>
      <c r="F143" t="s">
        <v>1147</v>
      </c>
      <c r="G143" t="s">
        <v>473</v>
      </c>
      <c r="H143" t="s">
        <v>481</v>
      </c>
      <c r="I143" t="s">
        <v>147</v>
      </c>
      <c r="J143" s="5" t="s">
        <v>146</v>
      </c>
      <c r="K143" t="s">
        <v>1149</v>
      </c>
      <c r="L143" t="s">
        <v>262</v>
      </c>
      <c r="M143" s="5" t="s">
        <v>263</v>
      </c>
      <c r="N143" s="5" t="s">
        <v>188</v>
      </c>
      <c r="O143" s="94" t="s">
        <v>264</v>
      </c>
      <c r="P143" s="64" t="s">
        <v>262</v>
      </c>
      <c r="Q143" s="5" t="s">
        <v>205</v>
      </c>
      <c r="R143" s="64" t="s">
        <v>206</v>
      </c>
      <c r="S143" s="74">
        <v>46388</v>
      </c>
      <c r="T143" s="74">
        <v>48213</v>
      </c>
      <c r="U143" s="75">
        <v>2418050</v>
      </c>
      <c r="V143" t="s">
        <v>267</v>
      </c>
      <c r="W143" t="s">
        <v>1150</v>
      </c>
      <c r="X143" t="s">
        <v>1151</v>
      </c>
      <c r="Y143" t="s">
        <v>1152</v>
      </c>
      <c r="Z143" t="s">
        <v>197</v>
      </c>
    </row>
    <row r="144" spans="1:26">
      <c r="A144" s="5">
        <v>2051837</v>
      </c>
      <c r="B144" s="5">
        <v>2026</v>
      </c>
      <c r="C144" s="74">
        <v>46231</v>
      </c>
      <c r="D144" t="s">
        <v>1153</v>
      </c>
      <c r="F144" t="s">
        <v>1153</v>
      </c>
      <c r="G144" t="s">
        <v>473</v>
      </c>
      <c r="H144" t="s">
        <v>497</v>
      </c>
      <c r="I144" t="s">
        <v>147</v>
      </c>
      <c r="J144" s="5" t="s">
        <v>146</v>
      </c>
      <c r="K144" t="s">
        <v>1154</v>
      </c>
      <c r="L144" t="s">
        <v>217</v>
      </c>
      <c r="M144" s="5" t="s">
        <v>218</v>
      </c>
      <c r="N144" s="5" t="s">
        <v>188</v>
      </c>
      <c r="O144" s="94" t="s">
        <v>219</v>
      </c>
      <c r="P144" s="64" t="s">
        <v>217</v>
      </c>
      <c r="Q144" s="5" t="s">
        <v>205</v>
      </c>
      <c r="R144" s="64" t="s">
        <v>206</v>
      </c>
      <c r="S144" s="74">
        <v>46388</v>
      </c>
      <c r="T144" s="74">
        <v>48213</v>
      </c>
      <c r="U144" s="75">
        <v>1552009.64</v>
      </c>
      <c r="V144" t="s">
        <v>193</v>
      </c>
      <c r="W144" t="s">
        <v>1155</v>
      </c>
      <c r="X144" t="s">
        <v>1156</v>
      </c>
      <c r="Y144" t="s">
        <v>1157</v>
      </c>
      <c r="Z144" t="s">
        <v>197</v>
      </c>
    </row>
    <row r="145" spans="1:26">
      <c r="A145" s="5">
        <v>2051879</v>
      </c>
      <c r="B145" s="5">
        <v>2026</v>
      </c>
      <c r="C145" s="74">
        <v>46231</v>
      </c>
      <c r="D145" t="s">
        <v>1158</v>
      </c>
      <c r="E145" t="s">
        <v>1159</v>
      </c>
      <c r="F145" t="s">
        <v>1158</v>
      </c>
      <c r="G145" t="s">
        <v>473</v>
      </c>
      <c r="H145" t="s">
        <v>474</v>
      </c>
      <c r="I145" t="s">
        <v>147</v>
      </c>
      <c r="J145" s="5" t="s">
        <v>146</v>
      </c>
      <c r="K145" t="s">
        <v>1160</v>
      </c>
      <c r="L145" t="s">
        <v>453</v>
      </c>
      <c r="M145" s="5" t="s">
        <v>218</v>
      </c>
      <c r="N145" s="5" t="s">
        <v>188</v>
      </c>
      <c r="O145" s="94" t="s">
        <v>454</v>
      </c>
      <c r="P145" s="64" t="s">
        <v>453</v>
      </c>
      <c r="Q145" s="5" t="s">
        <v>205</v>
      </c>
      <c r="R145" s="64" t="s">
        <v>206</v>
      </c>
      <c r="S145" s="74">
        <v>46388</v>
      </c>
      <c r="T145" s="74">
        <v>48213</v>
      </c>
      <c r="U145" s="75">
        <v>697615</v>
      </c>
      <c r="V145" t="s">
        <v>267</v>
      </c>
      <c r="W145" t="s">
        <v>1161</v>
      </c>
      <c r="X145" t="s">
        <v>1162</v>
      </c>
      <c r="Y145" t="s">
        <v>1163</v>
      </c>
      <c r="Z145" t="s">
        <v>197</v>
      </c>
    </row>
    <row r="146" spans="1:26">
      <c r="A146" s="5">
        <v>2051890</v>
      </c>
      <c r="B146" s="5">
        <v>2026</v>
      </c>
      <c r="C146" s="74">
        <v>46231</v>
      </c>
      <c r="D146" t="s">
        <v>1164</v>
      </c>
      <c r="E146" t="s">
        <v>1165</v>
      </c>
      <c r="F146" t="s">
        <v>1164</v>
      </c>
      <c r="G146" t="s">
        <v>473</v>
      </c>
      <c r="H146" t="s">
        <v>474</v>
      </c>
      <c r="I146" t="s">
        <v>147</v>
      </c>
      <c r="J146" s="5" t="s">
        <v>146</v>
      </c>
      <c r="K146" t="s">
        <v>1166</v>
      </c>
      <c r="L146" t="s">
        <v>262</v>
      </c>
      <c r="M146" s="5" t="s">
        <v>263</v>
      </c>
      <c r="N146" s="5" t="s">
        <v>188</v>
      </c>
      <c r="O146" s="94" t="s">
        <v>264</v>
      </c>
      <c r="P146" s="64" t="s">
        <v>262</v>
      </c>
      <c r="Q146" s="5" t="s">
        <v>205</v>
      </c>
      <c r="R146" s="64" t="s">
        <v>206</v>
      </c>
      <c r="S146" s="74">
        <v>46388</v>
      </c>
      <c r="T146" s="74">
        <v>48213</v>
      </c>
      <c r="U146" s="75">
        <v>478246.86</v>
      </c>
      <c r="V146" t="s">
        <v>267</v>
      </c>
      <c r="W146" t="s">
        <v>1167</v>
      </c>
      <c r="X146" t="s">
        <v>1168</v>
      </c>
      <c r="Y146" t="s">
        <v>1169</v>
      </c>
      <c r="Z146" t="s">
        <v>197</v>
      </c>
    </row>
    <row r="147" spans="1:26">
      <c r="A147" s="5">
        <v>2051895</v>
      </c>
      <c r="B147" s="5">
        <v>2026</v>
      </c>
      <c r="C147" s="74">
        <v>46231</v>
      </c>
      <c r="D147" t="s">
        <v>1170</v>
      </c>
      <c r="F147" t="s">
        <v>1170</v>
      </c>
      <c r="G147" t="s">
        <v>473</v>
      </c>
      <c r="H147" t="s">
        <v>481</v>
      </c>
      <c r="I147" t="s">
        <v>147</v>
      </c>
      <c r="J147" s="5" t="s">
        <v>146</v>
      </c>
      <c r="K147" t="s">
        <v>1171</v>
      </c>
      <c r="L147" t="s">
        <v>453</v>
      </c>
      <c r="M147" s="5" t="s">
        <v>218</v>
      </c>
      <c r="N147" s="5" t="s">
        <v>188</v>
      </c>
      <c r="O147" s="94" t="s">
        <v>454</v>
      </c>
      <c r="P147" s="64" t="s">
        <v>453</v>
      </c>
      <c r="Q147" s="5" t="s">
        <v>205</v>
      </c>
      <c r="R147" s="64" t="s">
        <v>206</v>
      </c>
      <c r="S147" s="74">
        <v>46388</v>
      </c>
      <c r="T147" s="74">
        <v>48213</v>
      </c>
      <c r="U147" s="75">
        <v>2599433.44</v>
      </c>
      <c r="V147" t="s">
        <v>267</v>
      </c>
      <c r="W147" t="s">
        <v>1172</v>
      </c>
      <c r="X147" t="s">
        <v>1173</v>
      </c>
      <c r="Y147" t="s">
        <v>1174</v>
      </c>
      <c r="Z147" t="s">
        <v>197</v>
      </c>
    </row>
    <row r="148" spans="1:26">
      <c r="A148" s="5">
        <v>2051896</v>
      </c>
      <c r="B148" s="5">
        <v>2026</v>
      </c>
      <c r="C148" s="74">
        <v>46231</v>
      </c>
      <c r="D148" t="s">
        <v>1175</v>
      </c>
      <c r="E148" t="s">
        <v>1176</v>
      </c>
      <c r="F148" t="s">
        <v>1175</v>
      </c>
      <c r="G148" t="s">
        <v>473</v>
      </c>
      <c r="H148" t="s">
        <v>474</v>
      </c>
      <c r="I148" t="s">
        <v>147</v>
      </c>
      <c r="J148" s="5" t="s">
        <v>146</v>
      </c>
      <c r="K148" t="s">
        <v>1177</v>
      </c>
      <c r="L148" t="s">
        <v>217</v>
      </c>
      <c r="M148" s="5" t="s">
        <v>218</v>
      </c>
      <c r="N148" s="5" t="s">
        <v>188</v>
      </c>
      <c r="O148" s="94" t="s">
        <v>219</v>
      </c>
      <c r="P148" s="64" t="s">
        <v>217</v>
      </c>
      <c r="Q148" s="5" t="s">
        <v>205</v>
      </c>
      <c r="R148" s="64" t="s">
        <v>206</v>
      </c>
      <c r="S148" s="74">
        <v>46388</v>
      </c>
      <c r="T148" s="74">
        <v>48213</v>
      </c>
      <c r="U148" s="75">
        <v>697615</v>
      </c>
      <c r="V148" t="s">
        <v>193</v>
      </c>
      <c r="W148" t="s">
        <v>1178</v>
      </c>
      <c r="X148" t="s">
        <v>1179</v>
      </c>
      <c r="Y148" t="s">
        <v>1180</v>
      </c>
      <c r="Z148" t="s">
        <v>197</v>
      </c>
    </row>
    <row r="149" spans="1:26">
      <c r="A149" s="5">
        <v>2051919</v>
      </c>
      <c r="B149" s="5">
        <v>2026</v>
      </c>
      <c r="C149" s="74">
        <v>46231</v>
      </c>
      <c r="D149" t="s">
        <v>1181</v>
      </c>
      <c r="E149" t="s">
        <v>1182</v>
      </c>
      <c r="F149" t="s">
        <v>1181</v>
      </c>
      <c r="G149" t="s">
        <v>473</v>
      </c>
      <c r="H149" t="s">
        <v>474</v>
      </c>
      <c r="I149" t="s">
        <v>147</v>
      </c>
      <c r="J149" s="5" t="s">
        <v>146</v>
      </c>
      <c r="K149" t="s">
        <v>1183</v>
      </c>
      <c r="L149" t="s">
        <v>186</v>
      </c>
      <c r="M149" s="5" t="s">
        <v>187</v>
      </c>
      <c r="N149" s="5" t="s">
        <v>188</v>
      </c>
      <c r="O149" s="94" t="s">
        <v>189</v>
      </c>
      <c r="P149" s="64" t="s">
        <v>624</v>
      </c>
      <c r="Q149" s="5" t="s">
        <v>205</v>
      </c>
      <c r="R149" s="64" t="s">
        <v>206</v>
      </c>
      <c r="S149" s="74">
        <v>46388</v>
      </c>
      <c r="T149" s="74">
        <v>48213</v>
      </c>
      <c r="U149" s="75">
        <v>697615</v>
      </c>
      <c r="V149" t="s">
        <v>207</v>
      </c>
      <c r="W149" t="s">
        <v>814</v>
      </c>
      <c r="X149" t="s">
        <v>1184</v>
      </c>
      <c r="Y149" t="s">
        <v>1185</v>
      </c>
      <c r="Z149" t="s">
        <v>197</v>
      </c>
    </row>
    <row r="150" spans="1:26">
      <c r="A150" s="5">
        <v>2051922</v>
      </c>
      <c r="B150" s="5">
        <v>2026</v>
      </c>
      <c r="C150" s="74">
        <v>46231</v>
      </c>
      <c r="D150" t="s">
        <v>1186</v>
      </c>
      <c r="F150" t="s">
        <v>1186</v>
      </c>
      <c r="G150" t="s">
        <v>473</v>
      </c>
      <c r="H150" t="s">
        <v>503</v>
      </c>
      <c r="I150" t="s">
        <v>147</v>
      </c>
      <c r="J150" s="5" t="s">
        <v>146</v>
      </c>
      <c r="K150" t="s">
        <v>1187</v>
      </c>
      <c r="L150" t="s">
        <v>306</v>
      </c>
      <c r="M150" s="5" t="s">
        <v>218</v>
      </c>
      <c r="N150" s="5" t="s">
        <v>188</v>
      </c>
      <c r="O150" s="94" t="s">
        <v>307</v>
      </c>
      <c r="P150" s="64" t="s">
        <v>306</v>
      </c>
      <c r="Q150" s="5" t="s">
        <v>205</v>
      </c>
      <c r="R150" s="64" t="s">
        <v>206</v>
      </c>
      <c r="S150" s="74">
        <v>46388</v>
      </c>
      <c r="T150" s="74">
        <v>48213</v>
      </c>
      <c r="U150" s="75">
        <v>3035320</v>
      </c>
      <c r="V150" t="s">
        <v>267</v>
      </c>
      <c r="W150" t="s">
        <v>1188</v>
      </c>
      <c r="X150" t="s">
        <v>1189</v>
      </c>
      <c r="Y150" t="s">
        <v>1190</v>
      </c>
      <c r="Z150" t="s">
        <v>197</v>
      </c>
    </row>
    <row r="151" spans="1:26">
      <c r="A151" s="5">
        <v>2051986</v>
      </c>
      <c r="B151" s="5">
        <v>2026</v>
      </c>
      <c r="C151" s="74">
        <v>46231</v>
      </c>
      <c r="D151" t="s">
        <v>1191</v>
      </c>
      <c r="E151" t="s">
        <v>1192</v>
      </c>
      <c r="F151" t="s">
        <v>1191</v>
      </c>
      <c r="G151" t="s">
        <v>473</v>
      </c>
      <c r="H151" t="s">
        <v>503</v>
      </c>
      <c r="I151" t="s">
        <v>147</v>
      </c>
      <c r="J151" s="5" t="s">
        <v>146</v>
      </c>
      <c r="K151" t="s">
        <v>1193</v>
      </c>
      <c r="L151" t="s">
        <v>382</v>
      </c>
      <c r="M151" s="5" t="s">
        <v>202</v>
      </c>
      <c r="N151" s="5" t="s">
        <v>188</v>
      </c>
      <c r="O151" s="94" t="s">
        <v>383</v>
      </c>
      <c r="P151" s="64" t="s">
        <v>382</v>
      </c>
      <c r="Q151" s="5" t="s">
        <v>205</v>
      </c>
      <c r="R151" s="64" t="s">
        <v>206</v>
      </c>
      <c r="S151" s="74">
        <v>46388</v>
      </c>
      <c r="T151" s="74">
        <v>48213</v>
      </c>
      <c r="U151" s="75">
        <v>3035320</v>
      </c>
      <c r="V151" t="s">
        <v>267</v>
      </c>
      <c r="W151" t="s">
        <v>1194</v>
      </c>
      <c r="X151" t="s">
        <v>1195</v>
      </c>
      <c r="Y151" t="s">
        <v>1196</v>
      </c>
      <c r="Z151" t="s">
        <v>197</v>
      </c>
    </row>
    <row r="152" spans="1:26">
      <c r="A152" s="5">
        <v>2051997</v>
      </c>
      <c r="B152" s="5">
        <v>2026</v>
      </c>
      <c r="C152" s="74">
        <v>46231</v>
      </c>
      <c r="D152" t="s">
        <v>1197</v>
      </c>
      <c r="F152" t="s">
        <v>1197</v>
      </c>
      <c r="G152" t="s">
        <v>473</v>
      </c>
      <c r="H152" t="s">
        <v>503</v>
      </c>
      <c r="I152" t="s">
        <v>147</v>
      </c>
      <c r="J152" s="5" t="s">
        <v>146</v>
      </c>
      <c r="K152" t="s">
        <v>1198</v>
      </c>
      <c r="L152" t="s">
        <v>453</v>
      </c>
      <c r="M152" s="5" t="s">
        <v>218</v>
      </c>
      <c r="N152" s="5" t="s">
        <v>188</v>
      </c>
      <c r="O152" s="94" t="s">
        <v>454</v>
      </c>
      <c r="P152" s="64" t="s">
        <v>453</v>
      </c>
      <c r="Q152" s="5" t="s">
        <v>205</v>
      </c>
      <c r="R152" s="64" t="s">
        <v>206</v>
      </c>
      <c r="S152" s="74">
        <v>46388</v>
      </c>
      <c r="T152" s="74">
        <v>48213</v>
      </c>
      <c r="U152" s="75">
        <v>3035320</v>
      </c>
      <c r="V152" t="s">
        <v>193</v>
      </c>
      <c r="W152" t="s">
        <v>1199</v>
      </c>
      <c r="X152" t="s">
        <v>1200</v>
      </c>
      <c r="Y152" t="s">
        <v>1201</v>
      </c>
      <c r="Z152" t="s">
        <v>197</v>
      </c>
    </row>
    <row r="153" spans="1:26">
      <c r="A153" s="5">
        <v>2052001</v>
      </c>
      <c r="B153" s="5">
        <v>2026</v>
      </c>
      <c r="C153" s="74">
        <v>46231</v>
      </c>
      <c r="D153" t="s">
        <v>1202</v>
      </c>
      <c r="E153" t="s">
        <v>1203</v>
      </c>
      <c r="F153" t="s">
        <v>1202</v>
      </c>
      <c r="G153" t="s">
        <v>473</v>
      </c>
      <c r="H153" t="s">
        <v>474</v>
      </c>
      <c r="I153" t="s">
        <v>147</v>
      </c>
      <c r="J153" s="5" t="s">
        <v>146</v>
      </c>
      <c r="K153" t="s">
        <v>1204</v>
      </c>
      <c r="L153" t="s">
        <v>316</v>
      </c>
      <c r="M153" s="5" t="s">
        <v>263</v>
      </c>
      <c r="N153" s="5" t="s">
        <v>188</v>
      </c>
      <c r="O153" s="94" t="s">
        <v>317</v>
      </c>
      <c r="P153" s="64" t="s">
        <v>316</v>
      </c>
      <c r="Q153" s="5" t="s">
        <v>205</v>
      </c>
      <c r="R153" s="64" t="s">
        <v>206</v>
      </c>
      <c r="S153" s="74">
        <v>46388</v>
      </c>
      <c r="T153" s="74">
        <v>48213</v>
      </c>
      <c r="U153" s="75">
        <v>697615</v>
      </c>
      <c r="V153" t="s">
        <v>193</v>
      </c>
      <c r="W153" t="s">
        <v>1205</v>
      </c>
      <c r="X153" t="s">
        <v>1206</v>
      </c>
      <c r="Y153" t="s">
        <v>1207</v>
      </c>
      <c r="Z153" t="s">
        <v>197</v>
      </c>
    </row>
    <row r="154" spans="1:26">
      <c r="A154" s="5">
        <v>2052039</v>
      </c>
      <c r="B154" s="5">
        <v>2026</v>
      </c>
      <c r="C154" s="74">
        <v>46231</v>
      </c>
      <c r="D154" t="s">
        <v>1208</v>
      </c>
      <c r="F154" t="s">
        <v>1208</v>
      </c>
      <c r="G154" t="s">
        <v>473</v>
      </c>
      <c r="H154" t="s">
        <v>497</v>
      </c>
      <c r="I154" t="s">
        <v>147</v>
      </c>
      <c r="J154" s="5" t="s">
        <v>146</v>
      </c>
      <c r="K154" t="s">
        <v>1209</v>
      </c>
      <c r="L154" t="s">
        <v>201</v>
      </c>
      <c r="M154" s="5" t="s">
        <v>202</v>
      </c>
      <c r="N154" s="5" t="s">
        <v>188</v>
      </c>
      <c r="O154" s="94" t="s">
        <v>203</v>
      </c>
      <c r="P154" s="64" t="s">
        <v>1210</v>
      </c>
      <c r="Q154" s="5" t="s">
        <v>205</v>
      </c>
      <c r="R154" s="64" t="s">
        <v>206</v>
      </c>
      <c r="S154" s="74">
        <v>46388</v>
      </c>
      <c r="T154" s="74">
        <v>48213</v>
      </c>
      <c r="U154" s="75">
        <v>1636800</v>
      </c>
      <c r="V154" t="s">
        <v>267</v>
      </c>
      <c r="W154" t="s">
        <v>1167</v>
      </c>
      <c r="X154" t="s">
        <v>1211</v>
      </c>
      <c r="Y154" t="s">
        <v>1212</v>
      </c>
      <c r="Z154" t="s">
        <v>197</v>
      </c>
    </row>
    <row r="155" spans="1:26">
      <c r="A155" s="5">
        <v>2052052</v>
      </c>
      <c r="B155" s="5">
        <v>2026</v>
      </c>
      <c r="C155" s="74">
        <v>46231</v>
      </c>
      <c r="D155" t="s">
        <v>1213</v>
      </c>
      <c r="E155" t="s">
        <v>1214</v>
      </c>
      <c r="F155" t="s">
        <v>1213</v>
      </c>
      <c r="G155" t="s">
        <v>473</v>
      </c>
      <c r="H155" t="s">
        <v>474</v>
      </c>
      <c r="I155" t="s">
        <v>147</v>
      </c>
      <c r="J155" s="5" t="s">
        <v>146</v>
      </c>
      <c r="K155" t="s">
        <v>1215</v>
      </c>
      <c r="L155" t="s">
        <v>382</v>
      </c>
      <c r="M155" s="5" t="s">
        <v>202</v>
      </c>
      <c r="N155" s="5" t="s">
        <v>188</v>
      </c>
      <c r="O155" s="94" t="s">
        <v>383</v>
      </c>
      <c r="P155" s="64" t="s">
        <v>1216</v>
      </c>
      <c r="Q155" s="5" t="s">
        <v>191</v>
      </c>
      <c r="R155" s="64" t="s">
        <v>995</v>
      </c>
      <c r="S155" s="74">
        <v>46388</v>
      </c>
      <c r="T155" s="74">
        <v>48213</v>
      </c>
      <c r="U155" s="75">
        <v>697615</v>
      </c>
      <c r="V155" t="s">
        <v>267</v>
      </c>
      <c r="W155" t="s">
        <v>1217</v>
      </c>
      <c r="X155" t="s">
        <v>1218</v>
      </c>
      <c r="Y155" t="s">
        <v>1219</v>
      </c>
      <c r="Z155" t="s">
        <v>197</v>
      </c>
    </row>
    <row r="156" spans="1:26">
      <c r="A156" s="5">
        <v>2052063</v>
      </c>
      <c r="B156" s="5">
        <v>2026</v>
      </c>
      <c r="C156" s="74">
        <v>46231</v>
      </c>
      <c r="D156" t="s">
        <v>1220</v>
      </c>
      <c r="E156" t="s">
        <v>1221</v>
      </c>
      <c r="F156" t="s">
        <v>1220</v>
      </c>
      <c r="G156" t="s">
        <v>473</v>
      </c>
      <c r="H156" t="s">
        <v>474</v>
      </c>
      <c r="I156" t="s">
        <v>147</v>
      </c>
      <c r="J156" s="5" t="s">
        <v>146</v>
      </c>
      <c r="K156" t="s">
        <v>1222</v>
      </c>
      <c r="L156" t="s">
        <v>1223</v>
      </c>
      <c r="M156" s="5" t="s">
        <v>285</v>
      </c>
      <c r="N156" s="5" t="s">
        <v>188</v>
      </c>
      <c r="O156" s="94" t="s">
        <v>1224</v>
      </c>
      <c r="P156" s="64" t="s">
        <v>1225</v>
      </c>
      <c r="Q156" s="5" t="s">
        <v>205</v>
      </c>
      <c r="R156" s="64" t="s">
        <v>206</v>
      </c>
      <c r="S156" s="74">
        <v>46388</v>
      </c>
      <c r="T156" s="74">
        <v>48213</v>
      </c>
      <c r="U156" s="75">
        <v>608092</v>
      </c>
      <c r="V156" t="s">
        <v>207</v>
      </c>
      <c r="W156" t="s">
        <v>1226</v>
      </c>
      <c r="X156" t="s">
        <v>1227</v>
      </c>
      <c r="Y156" t="s">
        <v>1228</v>
      </c>
      <c r="Z156" t="s">
        <v>197</v>
      </c>
    </row>
    <row r="157" spans="1:26">
      <c r="A157" s="5">
        <v>2052078</v>
      </c>
      <c r="B157" s="5">
        <v>2026</v>
      </c>
      <c r="C157" s="74">
        <v>46231</v>
      </c>
      <c r="D157" t="s">
        <v>1229</v>
      </c>
      <c r="E157" t="s">
        <v>1230</v>
      </c>
      <c r="F157" t="s">
        <v>1229</v>
      </c>
      <c r="G157" t="s">
        <v>473</v>
      </c>
      <c r="H157" t="s">
        <v>474</v>
      </c>
      <c r="I157" t="s">
        <v>147</v>
      </c>
      <c r="J157" s="5" t="s">
        <v>146</v>
      </c>
      <c r="K157" t="s">
        <v>1231</v>
      </c>
      <c r="L157" t="s">
        <v>186</v>
      </c>
      <c r="M157" s="5" t="s">
        <v>187</v>
      </c>
      <c r="N157" s="5" t="s">
        <v>188</v>
      </c>
      <c r="O157" s="94" t="s">
        <v>189</v>
      </c>
      <c r="P157" s="64" t="s">
        <v>624</v>
      </c>
      <c r="Q157" s="5" t="s">
        <v>205</v>
      </c>
      <c r="R157" s="64" t="s">
        <v>206</v>
      </c>
      <c r="S157" s="74">
        <v>46388</v>
      </c>
      <c r="T157" s="74">
        <v>48213</v>
      </c>
      <c r="U157" s="75">
        <v>697615</v>
      </c>
      <c r="V157" t="s">
        <v>193</v>
      </c>
      <c r="W157" t="s">
        <v>477</v>
      </c>
      <c r="X157" t="s">
        <v>1232</v>
      </c>
      <c r="Y157" t="s">
        <v>1233</v>
      </c>
      <c r="Z157" t="s">
        <v>197</v>
      </c>
    </row>
    <row r="158" spans="1:26">
      <c r="A158" s="5">
        <v>2052080</v>
      </c>
      <c r="B158" s="5">
        <v>2026</v>
      </c>
      <c r="C158" s="74">
        <v>46231</v>
      </c>
      <c r="D158" t="s">
        <v>1234</v>
      </c>
      <c r="E158" t="s">
        <v>1235</v>
      </c>
      <c r="F158" t="s">
        <v>1234</v>
      </c>
      <c r="G158" t="s">
        <v>473</v>
      </c>
      <c r="H158" t="s">
        <v>497</v>
      </c>
      <c r="I158" t="s">
        <v>147</v>
      </c>
      <c r="J158" s="5" t="s">
        <v>146</v>
      </c>
      <c r="K158" t="s">
        <v>1236</v>
      </c>
      <c r="L158" t="s">
        <v>262</v>
      </c>
      <c r="M158" s="5" t="s">
        <v>263</v>
      </c>
      <c r="N158" s="5" t="s">
        <v>188</v>
      </c>
      <c r="O158" s="94" t="s">
        <v>264</v>
      </c>
      <c r="P158" s="64" t="s">
        <v>262</v>
      </c>
      <c r="Q158" s="5" t="s">
        <v>205</v>
      </c>
      <c r="R158" s="64" t="s">
        <v>206</v>
      </c>
      <c r="S158" s="74">
        <v>46388</v>
      </c>
      <c r="T158" s="74">
        <v>48213</v>
      </c>
      <c r="U158" s="75">
        <v>1636800</v>
      </c>
      <c r="V158" t="s">
        <v>193</v>
      </c>
      <c r="W158" t="s">
        <v>1237</v>
      </c>
      <c r="X158" t="s">
        <v>1238</v>
      </c>
      <c r="Y158" t="s">
        <v>1239</v>
      </c>
      <c r="Z158" t="s">
        <v>197</v>
      </c>
    </row>
    <row r="159" spans="1:26">
      <c r="A159" s="5">
        <v>2052115</v>
      </c>
      <c r="B159" s="5">
        <v>2026</v>
      </c>
      <c r="C159" s="74">
        <v>46231</v>
      </c>
      <c r="D159" t="s">
        <v>1240</v>
      </c>
      <c r="F159" t="s">
        <v>1240</v>
      </c>
      <c r="G159" t="s">
        <v>473</v>
      </c>
      <c r="H159" t="s">
        <v>474</v>
      </c>
      <c r="I159" t="s">
        <v>147</v>
      </c>
      <c r="J159" s="5" t="s">
        <v>146</v>
      </c>
      <c r="K159" t="s">
        <v>1241</v>
      </c>
      <c r="L159" t="s">
        <v>453</v>
      </c>
      <c r="M159" s="5" t="s">
        <v>218</v>
      </c>
      <c r="N159" s="5" t="s">
        <v>188</v>
      </c>
      <c r="O159" s="94" t="s">
        <v>454</v>
      </c>
      <c r="P159" s="64" t="s">
        <v>714</v>
      </c>
      <c r="Q159" s="5" t="s">
        <v>205</v>
      </c>
      <c r="R159" s="64" t="s">
        <v>206</v>
      </c>
      <c r="S159" s="74">
        <v>46388</v>
      </c>
      <c r="T159" s="74">
        <v>48213</v>
      </c>
      <c r="U159" s="75">
        <v>418569</v>
      </c>
      <c r="V159" t="s">
        <v>267</v>
      </c>
      <c r="W159" t="s">
        <v>1067</v>
      </c>
      <c r="X159" t="s">
        <v>1242</v>
      </c>
      <c r="Y159" t="s">
        <v>1243</v>
      </c>
      <c r="Z159" t="s">
        <v>197</v>
      </c>
    </row>
    <row r="160" spans="1:26">
      <c r="A160" s="5">
        <v>2052122</v>
      </c>
      <c r="B160" s="5">
        <v>2026</v>
      </c>
      <c r="C160" s="74">
        <v>46231</v>
      </c>
      <c r="D160" t="s">
        <v>1244</v>
      </c>
      <c r="E160" t="s">
        <v>1245</v>
      </c>
      <c r="F160" t="s">
        <v>1244</v>
      </c>
      <c r="G160" t="s">
        <v>473</v>
      </c>
      <c r="H160" t="s">
        <v>474</v>
      </c>
      <c r="I160" t="s">
        <v>147</v>
      </c>
      <c r="J160" s="5" t="s">
        <v>146</v>
      </c>
      <c r="K160" t="s">
        <v>1246</v>
      </c>
      <c r="L160" t="s">
        <v>453</v>
      </c>
      <c r="M160" s="5" t="s">
        <v>218</v>
      </c>
      <c r="N160" s="5" t="s">
        <v>188</v>
      </c>
      <c r="O160" s="94" t="s">
        <v>454</v>
      </c>
      <c r="P160" s="64" t="s">
        <v>453</v>
      </c>
      <c r="Q160" s="5" t="s">
        <v>205</v>
      </c>
      <c r="R160" s="64" t="s">
        <v>206</v>
      </c>
      <c r="S160" s="74">
        <v>46388</v>
      </c>
      <c r="T160" s="74">
        <v>48213</v>
      </c>
      <c r="U160" s="75">
        <v>697615</v>
      </c>
      <c r="V160" t="s">
        <v>193</v>
      </c>
      <c r="W160" t="s">
        <v>1247</v>
      </c>
      <c r="X160" t="s">
        <v>1248</v>
      </c>
      <c r="Y160" t="s">
        <v>1249</v>
      </c>
      <c r="Z160" t="s">
        <v>197</v>
      </c>
    </row>
    <row r="161" spans="1:26">
      <c r="A161" s="5">
        <v>2052125</v>
      </c>
      <c r="B161" s="5">
        <v>2026</v>
      </c>
      <c r="C161" s="74">
        <v>46231</v>
      </c>
      <c r="D161" t="s">
        <v>1250</v>
      </c>
      <c r="E161" t="s">
        <v>1251</v>
      </c>
      <c r="F161" t="s">
        <v>1250</v>
      </c>
      <c r="G161" t="s">
        <v>473</v>
      </c>
      <c r="H161" t="s">
        <v>497</v>
      </c>
      <c r="I161" t="s">
        <v>147</v>
      </c>
      <c r="J161" s="5" t="s">
        <v>146</v>
      </c>
      <c r="K161" t="s">
        <v>1252</v>
      </c>
      <c r="L161" t="s">
        <v>284</v>
      </c>
      <c r="M161" s="5" t="s">
        <v>285</v>
      </c>
      <c r="N161" s="5" t="s">
        <v>188</v>
      </c>
      <c r="O161" s="94" t="s">
        <v>286</v>
      </c>
      <c r="P161" s="64" t="s">
        <v>476</v>
      </c>
      <c r="Q161" s="5" t="s">
        <v>205</v>
      </c>
      <c r="R161" s="64" t="s">
        <v>206</v>
      </c>
      <c r="S161" s="74">
        <v>46388</v>
      </c>
      <c r="T161" s="74">
        <v>48213</v>
      </c>
      <c r="U161" s="75">
        <v>1636800</v>
      </c>
      <c r="V161" t="s">
        <v>207</v>
      </c>
      <c r="W161" t="s">
        <v>1253</v>
      </c>
      <c r="X161" t="s">
        <v>1254</v>
      </c>
      <c r="Y161" t="s">
        <v>1255</v>
      </c>
      <c r="Z161" t="s">
        <v>197</v>
      </c>
    </row>
    <row r="162" spans="1:26">
      <c r="A162" s="5">
        <v>2052134</v>
      </c>
      <c r="B162" s="5">
        <v>2026</v>
      </c>
      <c r="C162" s="74">
        <v>46231</v>
      </c>
      <c r="D162" t="s">
        <v>1256</v>
      </c>
      <c r="E162" t="s">
        <v>1257</v>
      </c>
      <c r="F162" t="s">
        <v>1256</v>
      </c>
      <c r="G162" t="s">
        <v>473</v>
      </c>
      <c r="H162" t="s">
        <v>474</v>
      </c>
      <c r="I162" t="s">
        <v>147</v>
      </c>
      <c r="J162" s="5" t="s">
        <v>146</v>
      </c>
      <c r="K162" t="s">
        <v>1258</v>
      </c>
      <c r="L162" t="s">
        <v>382</v>
      </c>
      <c r="M162" s="5" t="s">
        <v>202</v>
      </c>
      <c r="N162" s="5" t="s">
        <v>188</v>
      </c>
      <c r="O162" s="94" t="s">
        <v>383</v>
      </c>
      <c r="P162" s="64" t="s">
        <v>1259</v>
      </c>
      <c r="Q162" s="5" t="s">
        <v>205</v>
      </c>
      <c r="R162" s="64" t="s">
        <v>206</v>
      </c>
      <c r="S162" s="74">
        <v>46388</v>
      </c>
      <c r="T162" s="74">
        <v>48213</v>
      </c>
      <c r="U162" s="75">
        <v>209284.5</v>
      </c>
      <c r="V162" t="s">
        <v>267</v>
      </c>
      <c r="W162" t="s">
        <v>1260</v>
      </c>
      <c r="X162" t="s">
        <v>1261</v>
      </c>
      <c r="Y162" t="s">
        <v>1262</v>
      </c>
      <c r="Z162" t="s">
        <v>197</v>
      </c>
    </row>
    <row r="163" spans="1:26">
      <c r="A163" s="5">
        <v>2052136</v>
      </c>
      <c r="B163" s="5">
        <v>2026</v>
      </c>
      <c r="C163" s="74">
        <v>46231</v>
      </c>
      <c r="D163" t="s">
        <v>1263</v>
      </c>
      <c r="E163" t="s">
        <v>1264</v>
      </c>
      <c r="F163" t="s">
        <v>1263</v>
      </c>
      <c r="G163" t="s">
        <v>473</v>
      </c>
      <c r="H163" t="s">
        <v>622</v>
      </c>
      <c r="I163" t="s">
        <v>147</v>
      </c>
      <c r="J163" s="5" t="s">
        <v>146</v>
      </c>
      <c r="K163" t="s">
        <v>1265</v>
      </c>
      <c r="L163" t="s">
        <v>217</v>
      </c>
      <c r="M163" s="5" t="s">
        <v>218</v>
      </c>
      <c r="N163" s="5" t="s">
        <v>188</v>
      </c>
      <c r="O163" s="94" t="s">
        <v>219</v>
      </c>
      <c r="P163" s="64" t="s">
        <v>217</v>
      </c>
      <c r="Q163" s="5" t="s">
        <v>205</v>
      </c>
      <c r="R163" s="64" t="s">
        <v>206</v>
      </c>
      <c r="S163" s="74">
        <v>46388</v>
      </c>
      <c r="T163" s="74">
        <v>48213</v>
      </c>
      <c r="U163" s="75">
        <v>2974620</v>
      </c>
      <c r="V163" t="s">
        <v>207</v>
      </c>
      <c r="W163" t="s">
        <v>1266</v>
      </c>
      <c r="X163" t="s">
        <v>1267</v>
      </c>
      <c r="Y163" t="s">
        <v>1268</v>
      </c>
      <c r="Z163" t="s">
        <v>197</v>
      </c>
    </row>
    <row r="164" spans="1:26">
      <c r="A164" s="5">
        <v>2052145</v>
      </c>
      <c r="B164" s="5">
        <v>2026</v>
      </c>
      <c r="C164" s="74">
        <v>46231</v>
      </c>
      <c r="D164" t="s">
        <v>1269</v>
      </c>
      <c r="E164" t="s">
        <v>1270</v>
      </c>
      <c r="F164" t="s">
        <v>1269</v>
      </c>
      <c r="G164" t="s">
        <v>473</v>
      </c>
      <c r="H164" t="s">
        <v>503</v>
      </c>
      <c r="I164" t="s">
        <v>147</v>
      </c>
      <c r="J164" s="5" t="s">
        <v>146</v>
      </c>
      <c r="K164" t="s">
        <v>1271</v>
      </c>
      <c r="L164" t="s">
        <v>201</v>
      </c>
      <c r="M164" s="5" t="s">
        <v>202</v>
      </c>
      <c r="N164" s="5" t="s">
        <v>188</v>
      </c>
      <c r="O164" s="94" t="s">
        <v>203</v>
      </c>
      <c r="P164" s="64" t="s">
        <v>201</v>
      </c>
      <c r="Q164" s="5" t="s">
        <v>205</v>
      </c>
      <c r="R164" s="64" t="s">
        <v>206</v>
      </c>
      <c r="S164" s="74">
        <v>46388</v>
      </c>
      <c r="T164" s="74">
        <v>48213</v>
      </c>
      <c r="U164" s="75">
        <v>3035320</v>
      </c>
      <c r="V164" t="s">
        <v>267</v>
      </c>
      <c r="W164" t="s">
        <v>1088</v>
      </c>
      <c r="X164" t="s">
        <v>1272</v>
      </c>
      <c r="Y164" t="s">
        <v>1273</v>
      </c>
      <c r="Z164" t="s">
        <v>197</v>
      </c>
    </row>
    <row r="165" spans="1:26">
      <c r="A165" s="5">
        <v>2052152</v>
      </c>
      <c r="B165" s="5">
        <v>2026</v>
      </c>
      <c r="C165" s="74">
        <v>46231</v>
      </c>
      <c r="D165" t="s">
        <v>1274</v>
      </c>
      <c r="E165" t="s">
        <v>1275</v>
      </c>
      <c r="F165" t="s">
        <v>1274</v>
      </c>
      <c r="G165" t="s">
        <v>473</v>
      </c>
      <c r="H165" t="s">
        <v>481</v>
      </c>
      <c r="I165" t="s">
        <v>147</v>
      </c>
      <c r="J165" s="5" t="s">
        <v>146</v>
      </c>
      <c r="K165" t="s">
        <v>1276</v>
      </c>
      <c r="L165" t="s">
        <v>262</v>
      </c>
      <c r="M165" s="5" t="s">
        <v>263</v>
      </c>
      <c r="N165" s="5" t="s">
        <v>188</v>
      </c>
      <c r="O165" s="94" t="s">
        <v>264</v>
      </c>
      <c r="P165" s="64" t="s">
        <v>262</v>
      </c>
      <c r="Q165" s="5" t="s">
        <v>205</v>
      </c>
      <c r="R165" s="64" t="s">
        <v>206</v>
      </c>
      <c r="S165" s="74">
        <v>46388</v>
      </c>
      <c r="T165" s="74">
        <v>48213</v>
      </c>
      <c r="U165" s="75">
        <v>2836100</v>
      </c>
      <c r="V165" t="s">
        <v>193</v>
      </c>
      <c r="W165" t="s">
        <v>1277</v>
      </c>
      <c r="X165" t="s">
        <v>1278</v>
      </c>
      <c r="Y165" t="s">
        <v>1279</v>
      </c>
      <c r="Z165" t="s">
        <v>197</v>
      </c>
    </row>
    <row r="166" spans="1:26">
      <c r="A166" s="5">
        <v>2052212</v>
      </c>
      <c r="B166" s="5">
        <v>2026</v>
      </c>
      <c r="C166" s="74">
        <v>46231</v>
      </c>
      <c r="D166" t="s">
        <v>1280</v>
      </c>
      <c r="E166" t="s">
        <v>1281</v>
      </c>
      <c r="F166" t="s">
        <v>1280</v>
      </c>
      <c r="G166" t="s">
        <v>473</v>
      </c>
      <c r="H166" t="s">
        <v>497</v>
      </c>
      <c r="I166" t="s">
        <v>147</v>
      </c>
      <c r="J166" s="5" t="s">
        <v>146</v>
      </c>
      <c r="K166" t="s">
        <v>1282</v>
      </c>
      <c r="L166" t="s">
        <v>326</v>
      </c>
      <c r="M166" s="5" t="s">
        <v>187</v>
      </c>
      <c r="N166" s="5" t="s">
        <v>188</v>
      </c>
      <c r="O166" s="94" t="s">
        <v>327</v>
      </c>
      <c r="P166" s="64" t="s">
        <v>1283</v>
      </c>
      <c r="Q166" s="5" t="s">
        <v>205</v>
      </c>
      <c r="R166" s="64" t="s">
        <v>206</v>
      </c>
      <c r="S166" s="74">
        <v>46388</v>
      </c>
      <c r="T166" s="74">
        <v>48213</v>
      </c>
      <c r="U166" s="75">
        <v>1636800</v>
      </c>
      <c r="V166" t="s">
        <v>230</v>
      </c>
      <c r="W166" t="s">
        <v>1284</v>
      </c>
      <c r="X166" t="s">
        <v>1285</v>
      </c>
      <c r="Y166" t="s">
        <v>1286</v>
      </c>
      <c r="Z166" t="s">
        <v>197</v>
      </c>
    </row>
    <row r="167" spans="1:26">
      <c r="A167" s="5">
        <v>2052231</v>
      </c>
      <c r="B167" s="5">
        <v>2026</v>
      </c>
      <c r="C167" s="74">
        <v>46231</v>
      </c>
      <c r="D167" t="s">
        <v>1287</v>
      </c>
      <c r="E167" t="s">
        <v>1288</v>
      </c>
      <c r="F167" t="s">
        <v>1287</v>
      </c>
      <c r="G167" t="s">
        <v>473</v>
      </c>
      <c r="H167" t="s">
        <v>622</v>
      </c>
      <c r="I167" t="s">
        <v>147</v>
      </c>
      <c r="J167" s="5" t="s">
        <v>146</v>
      </c>
      <c r="K167" t="s">
        <v>1289</v>
      </c>
      <c r="L167" t="s">
        <v>201</v>
      </c>
      <c r="M167" s="5" t="s">
        <v>202</v>
      </c>
      <c r="N167" s="5" t="s">
        <v>188</v>
      </c>
      <c r="O167" s="94" t="s">
        <v>203</v>
      </c>
      <c r="P167" s="64" t="s">
        <v>1290</v>
      </c>
      <c r="Q167" s="5" t="s">
        <v>205</v>
      </c>
      <c r="R167" s="64" t="s">
        <v>206</v>
      </c>
      <c r="S167" s="74">
        <v>46388</v>
      </c>
      <c r="T167" s="74">
        <v>48213</v>
      </c>
      <c r="U167" s="75">
        <v>2374620</v>
      </c>
      <c r="V167" t="s">
        <v>193</v>
      </c>
      <c r="W167" t="s">
        <v>1291</v>
      </c>
      <c r="X167" t="s">
        <v>1292</v>
      </c>
      <c r="Y167" t="s">
        <v>1293</v>
      </c>
      <c r="Z167" t="s">
        <v>197</v>
      </c>
    </row>
    <row r="168" spans="1:26">
      <c r="A168" s="5">
        <v>2052249</v>
      </c>
      <c r="B168" s="5">
        <v>2026</v>
      </c>
      <c r="C168" s="74">
        <v>46231</v>
      </c>
      <c r="D168" t="s">
        <v>1294</v>
      </c>
      <c r="E168" t="s">
        <v>1295</v>
      </c>
      <c r="F168" t="s">
        <v>1294</v>
      </c>
      <c r="G168" t="s">
        <v>473</v>
      </c>
      <c r="H168" t="s">
        <v>497</v>
      </c>
      <c r="I168" t="s">
        <v>147</v>
      </c>
      <c r="J168" s="5" t="s">
        <v>146</v>
      </c>
      <c r="K168" t="s">
        <v>1296</v>
      </c>
      <c r="L168" t="s">
        <v>217</v>
      </c>
      <c r="M168" s="5" t="s">
        <v>218</v>
      </c>
      <c r="N168" s="5" t="s">
        <v>188</v>
      </c>
      <c r="O168" s="94" t="s">
        <v>219</v>
      </c>
      <c r="P168" s="64" t="s">
        <v>217</v>
      </c>
      <c r="Q168" s="5" t="s">
        <v>205</v>
      </c>
      <c r="R168" s="64" t="s">
        <v>206</v>
      </c>
      <c r="S168" s="74">
        <v>46388</v>
      </c>
      <c r="T168" s="74">
        <v>48213</v>
      </c>
      <c r="U168" s="75">
        <v>1245760</v>
      </c>
      <c r="V168" t="s">
        <v>267</v>
      </c>
      <c r="W168" t="s">
        <v>1297</v>
      </c>
      <c r="X168" t="s">
        <v>1298</v>
      </c>
      <c r="Y168" t="s">
        <v>1299</v>
      </c>
      <c r="Z168" t="s">
        <v>197</v>
      </c>
    </row>
    <row r="169" spans="1:26">
      <c r="A169" s="5">
        <v>2052271</v>
      </c>
      <c r="B169" s="5">
        <v>2026</v>
      </c>
      <c r="C169" s="74">
        <v>46231</v>
      </c>
      <c r="D169" t="s">
        <v>1300</v>
      </c>
      <c r="F169" t="s">
        <v>1300</v>
      </c>
      <c r="G169" t="s">
        <v>473</v>
      </c>
      <c r="H169" t="s">
        <v>497</v>
      </c>
      <c r="I169" t="s">
        <v>147</v>
      </c>
      <c r="J169" s="5" t="s">
        <v>146</v>
      </c>
      <c r="K169" t="s">
        <v>1301</v>
      </c>
      <c r="L169" t="s">
        <v>201</v>
      </c>
      <c r="M169" s="5" t="s">
        <v>202</v>
      </c>
      <c r="N169" s="5" t="s">
        <v>188</v>
      </c>
      <c r="O169" s="94" t="s">
        <v>203</v>
      </c>
      <c r="P169" s="64" t="s">
        <v>201</v>
      </c>
      <c r="Q169" s="5" t="s">
        <v>205</v>
      </c>
      <c r="R169" s="64" t="s">
        <v>206</v>
      </c>
      <c r="S169" s="74">
        <v>46388</v>
      </c>
      <c r="T169" s="74">
        <v>48213</v>
      </c>
      <c r="U169" s="75">
        <v>1636800</v>
      </c>
      <c r="V169" t="s">
        <v>207</v>
      </c>
      <c r="W169" t="s">
        <v>1302</v>
      </c>
      <c r="X169" t="s">
        <v>1303</v>
      </c>
      <c r="Y169" t="s">
        <v>1304</v>
      </c>
      <c r="Z169" t="s">
        <v>197</v>
      </c>
    </row>
    <row r="170" spans="1:26">
      <c r="A170" s="5">
        <v>2052283</v>
      </c>
      <c r="B170" s="5">
        <v>2026</v>
      </c>
      <c r="C170" s="74">
        <v>46231</v>
      </c>
      <c r="D170" t="s">
        <v>1305</v>
      </c>
      <c r="F170" t="s">
        <v>1305</v>
      </c>
      <c r="G170" t="s">
        <v>473</v>
      </c>
      <c r="H170" t="s">
        <v>497</v>
      </c>
      <c r="I170" t="s">
        <v>147</v>
      </c>
      <c r="J170" s="5" t="s">
        <v>146</v>
      </c>
      <c r="K170" t="s">
        <v>1306</v>
      </c>
      <c r="L170" t="s">
        <v>217</v>
      </c>
      <c r="M170" s="5" t="s">
        <v>218</v>
      </c>
      <c r="N170" s="5" t="s">
        <v>188</v>
      </c>
      <c r="O170" s="94" t="s">
        <v>219</v>
      </c>
      <c r="P170" s="64" t="s">
        <v>217</v>
      </c>
      <c r="Q170" s="5" t="s">
        <v>205</v>
      </c>
      <c r="R170" s="64" t="s">
        <v>206</v>
      </c>
      <c r="S170" s="74">
        <v>46388</v>
      </c>
      <c r="T170" s="74">
        <v>48213</v>
      </c>
      <c r="U170" s="75">
        <v>1636800</v>
      </c>
      <c r="V170" t="s">
        <v>207</v>
      </c>
      <c r="W170" t="s">
        <v>1307</v>
      </c>
      <c r="X170" t="s">
        <v>1308</v>
      </c>
      <c r="Y170" t="s">
        <v>1309</v>
      </c>
      <c r="Z170" t="s">
        <v>197</v>
      </c>
    </row>
    <row r="171" spans="1:26">
      <c r="A171" s="5">
        <v>2052291</v>
      </c>
      <c r="B171" s="5">
        <v>2026</v>
      </c>
      <c r="C171" s="74">
        <v>46231</v>
      </c>
      <c r="D171" t="s">
        <v>1310</v>
      </c>
      <c r="F171" t="s">
        <v>1310</v>
      </c>
      <c r="G171" t="s">
        <v>473</v>
      </c>
      <c r="H171" t="s">
        <v>497</v>
      </c>
      <c r="I171" t="s">
        <v>147</v>
      </c>
      <c r="J171" s="5" t="s">
        <v>146</v>
      </c>
      <c r="K171" t="s">
        <v>1311</v>
      </c>
      <c r="L171" t="s">
        <v>453</v>
      </c>
      <c r="M171" s="5" t="s">
        <v>218</v>
      </c>
      <c r="N171" s="5" t="s">
        <v>188</v>
      </c>
      <c r="O171" s="94" t="s">
        <v>454</v>
      </c>
      <c r="P171" s="64" t="s">
        <v>759</v>
      </c>
      <c r="Q171" s="5" t="s">
        <v>205</v>
      </c>
      <c r="R171" s="64" t="s">
        <v>206</v>
      </c>
      <c r="S171" s="74">
        <v>46388</v>
      </c>
      <c r="T171" s="74">
        <v>48213</v>
      </c>
      <c r="U171" s="75">
        <v>1318400</v>
      </c>
      <c r="V171" t="s">
        <v>267</v>
      </c>
      <c r="W171" t="s">
        <v>679</v>
      </c>
      <c r="X171" t="s">
        <v>1312</v>
      </c>
      <c r="Y171" t="s">
        <v>1313</v>
      </c>
      <c r="Z171" t="s">
        <v>197</v>
      </c>
    </row>
    <row r="172" spans="1:26">
      <c r="A172" s="5">
        <v>2052292</v>
      </c>
      <c r="B172" s="5">
        <v>2026</v>
      </c>
      <c r="C172" s="74">
        <v>46231</v>
      </c>
      <c r="D172" t="s">
        <v>1314</v>
      </c>
      <c r="F172" t="s">
        <v>1314</v>
      </c>
      <c r="G172" t="s">
        <v>473</v>
      </c>
      <c r="H172" t="s">
        <v>622</v>
      </c>
      <c r="I172" t="s">
        <v>147</v>
      </c>
      <c r="J172" s="5" t="s">
        <v>146</v>
      </c>
      <c r="K172" t="s">
        <v>1315</v>
      </c>
      <c r="L172" t="s">
        <v>201</v>
      </c>
      <c r="M172" s="5" t="s">
        <v>202</v>
      </c>
      <c r="N172" s="5" t="s">
        <v>188</v>
      </c>
      <c r="O172" s="94" t="s">
        <v>203</v>
      </c>
      <c r="P172" s="64" t="s">
        <v>201</v>
      </c>
      <c r="Q172" s="5" t="s">
        <v>205</v>
      </c>
      <c r="R172" s="64" t="s">
        <v>206</v>
      </c>
      <c r="S172" s="74">
        <v>46388</v>
      </c>
      <c r="T172" s="74">
        <v>48213</v>
      </c>
      <c r="U172" s="75">
        <v>2974620</v>
      </c>
      <c r="V172" t="s">
        <v>193</v>
      </c>
      <c r="W172" t="s">
        <v>1316</v>
      </c>
      <c r="X172" t="s">
        <v>1317</v>
      </c>
      <c r="Y172" t="s">
        <v>1318</v>
      </c>
      <c r="Z172" t="s">
        <v>197</v>
      </c>
    </row>
    <row r="173" spans="1:26">
      <c r="A173" s="5">
        <v>2052301</v>
      </c>
      <c r="B173" s="5">
        <v>2026</v>
      </c>
      <c r="C173" s="74">
        <v>46231</v>
      </c>
      <c r="D173" t="s">
        <v>1319</v>
      </c>
      <c r="F173" t="s">
        <v>1319</v>
      </c>
      <c r="G173" t="s">
        <v>473</v>
      </c>
      <c r="H173" t="s">
        <v>622</v>
      </c>
      <c r="I173" t="s">
        <v>147</v>
      </c>
      <c r="J173" s="5" t="s">
        <v>146</v>
      </c>
      <c r="K173" t="s">
        <v>1320</v>
      </c>
      <c r="L173" t="s">
        <v>453</v>
      </c>
      <c r="M173" s="5" t="s">
        <v>218</v>
      </c>
      <c r="N173" s="5" t="s">
        <v>188</v>
      </c>
      <c r="O173" s="94" t="s">
        <v>454</v>
      </c>
      <c r="P173" s="64" t="s">
        <v>453</v>
      </c>
      <c r="Q173" s="5" t="s">
        <v>205</v>
      </c>
      <c r="R173" s="64" t="s">
        <v>206</v>
      </c>
      <c r="S173" s="74">
        <v>46388</v>
      </c>
      <c r="T173" s="74">
        <v>48213</v>
      </c>
      <c r="U173" s="75">
        <v>2574620</v>
      </c>
      <c r="V173" t="s">
        <v>193</v>
      </c>
      <c r="W173" t="s">
        <v>1321</v>
      </c>
      <c r="X173" t="s">
        <v>1322</v>
      </c>
      <c r="Y173" t="s">
        <v>1323</v>
      </c>
      <c r="Z173" t="s">
        <v>197</v>
      </c>
    </row>
    <row r="174" spans="1:26">
      <c r="A174" s="5">
        <v>2052307</v>
      </c>
      <c r="B174" s="5">
        <v>2026</v>
      </c>
      <c r="C174" s="74">
        <v>46231</v>
      </c>
      <c r="D174" t="s">
        <v>1324</v>
      </c>
      <c r="F174" t="s">
        <v>1324</v>
      </c>
      <c r="G174" t="s">
        <v>473</v>
      </c>
      <c r="H174" t="s">
        <v>474</v>
      </c>
      <c r="I174" t="s">
        <v>147</v>
      </c>
      <c r="J174" s="5" t="s">
        <v>146</v>
      </c>
      <c r="K174" t="s">
        <v>1325</v>
      </c>
      <c r="L174" t="s">
        <v>453</v>
      </c>
      <c r="M174" s="5" t="s">
        <v>218</v>
      </c>
      <c r="N174" s="5" t="s">
        <v>188</v>
      </c>
      <c r="O174" s="94" t="s">
        <v>454</v>
      </c>
      <c r="P174" s="64" t="s">
        <v>453</v>
      </c>
      <c r="Q174" s="5" t="s">
        <v>205</v>
      </c>
      <c r="R174" s="64" t="s">
        <v>206</v>
      </c>
      <c r="S174" s="74">
        <v>46388</v>
      </c>
      <c r="T174" s="74">
        <v>48213</v>
      </c>
      <c r="U174" s="75">
        <v>697615</v>
      </c>
      <c r="V174" t="s">
        <v>193</v>
      </c>
      <c r="W174" t="s">
        <v>1326</v>
      </c>
      <c r="X174" t="s">
        <v>1327</v>
      </c>
      <c r="Y174" t="s">
        <v>1328</v>
      </c>
      <c r="Z174" t="s">
        <v>197</v>
      </c>
    </row>
    <row r="175" spans="1:26">
      <c r="A175" s="5">
        <v>2052332</v>
      </c>
      <c r="B175" s="5">
        <v>2026</v>
      </c>
      <c r="C175" s="74">
        <v>46231</v>
      </c>
      <c r="D175" t="s">
        <v>1329</v>
      </c>
      <c r="E175" t="s">
        <v>1330</v>
      </c>
      <c r="F175" t="s">
        <v>1329</v>
      </c>
      <c r="G175" t="s">
        <v>473</v>
      </c>
      <c r="H175" t="s">
        <v>503</v>
      </c>
      <c r="I175" t="s">
        <v>147</v>
      </c>
      <c r="J175" s="5" t="s">
        <v>146</v>
      </c>
      <c r="K175" t="s">
        <v>1331</v>
      </c>
      <c r="L175" t="s">
        <v>1332</v>
      </c>
      <c r="M175" s="5" t="s">
        <v>263</v>
      </c>
      <c r="N175" s="5" t="s">
        <v>188</v>
      </c>
      <c r="O175" s="94" t="s">
        <v>1333</v>
      </c>
      <c r="P175" s="64" t="s">
        <v>1332</v>
      </c>
      <c r="Q175" s="5" t="s">
        <v>205</v>
      </c>
      <c r="R175" s="64" t="s">
        <v>206</v>
      </c>
      <c r="S175" s="74">
        <v>46388</v>
      </c>
      <c r="T175" s="74">
        <v>48213</v>
      </c>
      <c r="U175" s="75">
        <v>3035320</v>
      </c>
      <c r="V175" t="s">
        <v>193</v>
      </c>
      <c r="W175" t="s">
        <v>1334</v>
      </c>
      <c r="X175" t="s">
        <v>1335</v>
      </c>
      <c r="Y175" t="s">
        <v>1336</v>
      </c>
      <c r="Z175" t="s">
        <v>197</v>
      </c>
    </row>
    <row r="176" spans="1:26">
      <c r="A176" s="5">
        <v>2052355</v>
      </c>
      <c r="B176" s="5">
        <v>2026</v>
      </c>
      <c r="C176" s="74">
        <v>46231</v>
      </c>
      <c r="D176" t="s">
        <v>1337</v>
      </c>
      <c r="E176" t="s">
        <v>1338</v>
      </c>
      <c r="F176" t="s">
        <v>1337</v>
      </c>
      <c r="G176" t="s">
        <v>473</v>
      </c>
      <c r="H176" t="s">
        <v>481</v>
      </c>
      <c r="I176" t="s">
        <v>147</v>
      </c>
      <c r="J176" s="5" t="s">
        <v>146</v>
      </c>
      <c r="K176" t="s">
        <v>1339</v>
      </c>
      <c r="L176" t="s">
        <v>453</v>
      </c>
      <c r="M176" s="5" t="s">
        <v>218</v>
      </c>
      <c r="N176" s="5" t="s">
        <v>188</v>
      </c>
      <c r="O176" s="94" t="s">
        <v>454</v>
      </c>
      <c r="P176" s="64" t="s">
        <v>453</v>
      </c>
      <c r="Q176" s="5" t="s">
        <v>205</v>
      </c>
      <c r="R176" s="64" t="s">
        <v>206</v>
      </c>
      <c r="S176" s="74">
        <v>46388</v>
      </c>
      <c r="T176" s="74">
        <v>48213</v>
      </c>
      <c r="U176" s="75">
        <v>2836100</v>
      </c>
      <c r="V176" t="s">
        <v>207</v>
      </c>
      <c r="W176" t="s">
        <v>1340</v>
      </c>
      <c r="X176" t="s">
        <v>1341</v>
      </c>
      <c r="Y176" t="s">
        <v>1342</v>
      </c>
      <c r="Z176" t="s">
        <v>197</v>
      </c>
    </row>
    <row r="177" spans="1:26">
      <c r="A177" s="5">
        <v>2052383</v>
      </c>
      <c r="B177" s="5">
        <v>2026</v>
      </c>
      <c r="C177" s="74">
        <v>46231</v>
      </c>
      <c r="D177" t="s">
        <v>1343</v>
      </c>
      <c r="F177" t="s">
        <v>1343</v>
      </c>
      <c r="G177" t="s">
        <v>473</v>
      </c>
      <c r="H177" t="s">
        <v>622</v>
      </c>
      <c r="I177" t="s">
        <v>147</v>
      </c>
      <c r="J177" s="5" t="s">
        <v>146</v>
      </c>
      <c r="K177" t="s">
        <v>1344</v>
      </c>
      <c r="L177" t="s">
        <v>201</v>
      </c>
      <c r="M177" s="5" t="s">
        <v>202</v>
      </c>
      <c r="N177" s="5" t="s">
        <v>188</v>
      </c>
      <c r="O177" s="94" t="s">
        <v>203</v>
      </c>
      <c r="P177" s="64" t="s">
        <v>201</v>
      </c>
      <c r="Q177" s="5" t="s">
        <v>205</v>
      </c>
      <c r="R177" s="64" t="s">
        <v>206</v>
      </c>
      <c r="S177" s="74">
        <v>46388</v>
      </c>
      <c r="T177" s="74">
        <v>48213</v>
      </c>
      <c r="U177" s="75">
        <v>2974620</v>
      </c>
      <c r="V177" t="s">
        <v>230</v>
      </c>
      <c r="W177" t="s">
        <v>1345</v>
      </c>
      <c r="X177" t="s">
        <v>1346</v>
      </c>
      <c r="Y177" t="s">
        <v>1347</v>
      </c>
      <c r="Z177" t="s">
        <v>197</v>
      </c>
    </row>
    <row r="178" spans="1:26">
      <c r="A178" s="5">
        <v>2052394</v>
      </c>
      <c r="B178" s="5">
        <v>2026</v>
      </c>
      <c r="C178" s="74">
        <v>46231</v>
      </c>
      <c r="D178" t="s">
        <v>1348</v>
      </c>
      <c r="E178" t="s">
        <v>1349</v>
      </c>
      <c r="F178" t="s">
        <v>1348</v>
      </c>
      <c r="G178" t="s">
        <v>473</v>
      </c>
      <c r="H178" t="s">
        <v>474</v>
      </c>
      <c r="I178" t="s">
        <v>147</v>
      </c>
      <c r="J178" s="5" t="s">
        <v>146</v>
      </c>
      <c r="K178" t="s">
        <v>1350</v>
      </c>
      <c r="L178" t="s">
        <v>217</v>
      </c>
      <c r="M178" s="5" t="s">
        <v>218</v>
      </c>
      <c r="N178" s="5" t="s">
        <v>188</v>
      </c>
      <c r="O178" s="94" t="s">
        <v>219</v>
      </c>
      <c r="P178" s="64" t="s">
        <v>217</v>
      </c>
      <c r="Q178" s="5" t="s">
        <v>205</v>
      </c>
      <c r="R178" s="64" t="s">
        <v>206</v>
      </c>
      <c r="S178" s="74">
        <v>46388</v>
      </c>
      <c r="T178" s="74">
        <v>48213</v>
      </c>
      <c r="U178" s="75">
        <v>697615</v>
      </c>
      <c r="V178" t="s">
        <v>193</v>
      </c>
      <c r="W178" t="s">
        <v>1351</v>
      </c>
      <c r="X178" t="s">
        <v>1352</v>
      </c>
      <c r="Y178" t="s">
        <v>1353</v>
      </c>
      <c r="Z178" t="s">
        <v>197</v>
      </c>
    </row>
    <row r="179" spans="1:26">
      <c r="A179" s="5">
        <v>2052414</v>
      </c>
      <c r="B179" s="5">
        <v>2026</v>
      </c>
      <c r="C179" s="74">
        <v>46231</v>
      </c>
      <c r="D179" t="s">
        <v>1354</v>
      </c>
      <c r="F179" t="s">
        <v>1354</v>
      </c>
      <c r="G179" t="s">
        <v>473</v>
      </c>
      <c r="H179" t="s">
        <v>481</v>
      </c>
      <c r="I179" t="s">
        <v>147</v>
      </c>
      <c r="J179" s="5" t="s">
        <v>146</v>
      </c>
      <c r="K179" t="s">
        <v>1355</v>
      </c>
      <c r="L179" t="s">
        <v>316</v>
      </c>
      <c r="M179" s="5" t="s">
        <v>263</v>
      </c>
      <c r="N179" s="5" t="s">
        <v>188</v>
      </c>
      <c r="O179" s="94" t="s">
        <v>317</v>
      </c>
      <c r="P179" s="64" t="s">
        <v>316</v>
      </c>
      <c r="Q179" s="5" t="s">
        <v>205</v>
      </c>
      <c r="R179" s="64" t="s">
        <v>206</v>
      </c>
      <c r="S179" s="74">
        <v>46388</v>
      </c>
      <c r="T179" s="74">
        <v>48213</v>
      </c>
      <c r="U179" s="75">
        <v>2836100</v>
      </c>
      <c r="V179" t="s">
        <v>193</v>
      </c>
      <c r="W179" t="s">
        <v>1356</v>
      </c>
      <c r="X179" t="s">
        <v>1357</v>
      </c>
      <c r="Y179" t="s">
        <v>1358</v>
      </c>
      <c r="Z179" t="s">
        <v>197</v>
      </c>
    </row>
    <row r="180" spans="1:26">
      <c r="A180" s="5">
        <v>2052421</v>
      </c>
      <c r="B180" s="5">
        <v>2026</v>
      </c>
      <c r="C180" s="74">
        <v>46231</v>
      </c>
      <c r="D180" t="s">
        <v>1359</v>
      </c>
      <c r="F180" t="s">
        <v>1359</v>
      </c>
      <c r="G180" t="s">
        <v>473</v>
      </c>
      <c r="H180" t="s">
        <v>497</v>
      </c>
      <c r="I180" t="s">
        <v>147</v>
      </c>
      <c r="J180" s="5" t="s">
        <v>146</v>
      </c>
      <c r="K180" t="s">
        <v>1360</v>
      </c>
      <c r="L180" t="s">
        <v>201</v>
      </c>
      <c r="M180" s="5" t="s">
        <v>202</v>
      </c>
      <c r="N180" s="5" t="s">
        <v>188</v>
      </c>
      <c r="O180" s="94" t="s">
        <v>203</v>
      </c>
      <c r="P180" s="64" t="s">
        <v>201</v>
      </c>
      <c r="Q180" s="5" t="s">
        <v>205</v>
      </c>
      <c r="R180" s="64" t="s">
        <v>206</v>
      </c>
      <c r="S180" s="74">
        <v>46388</v>
      </c>
      <c r="T180" s="74">
        <v>48213</v>
      </c>
      <c r="U180" s="75">
        <v>1636800</v>
      </c>
      <c r="V180" t="s">
        <v>193</v>
      </c>
      <c r="W180" t="s">
        <v>1361</v>
      </c>
      <c r="X180" t="s">
        <v>1362</v>
      </c>
      <c r="Y180" t="s">
        <v>1363</v>
      </c>
      <c r="Z180" t="s">
        <v>197</v>
      </c>
    </row>
    <row r="181" spans="1:26">
      <c r="A181" s="5">
        <v>2052426</v>
      </c>
      <c r="B181" s="5">
        <v>2026</v>
      </c>
      <c r="C181" s="74">
        <v>46231</v>
      </c>
      <c r="D181" t="s">
        <v>1364</v>
      </c>
      <c r="E181" t="s">
        <v>1365</v>
      </c>
      <c r="F181" t="s">
        <v>1364</v>
      </c>
      <c r="G181" t="s">
        <v>473</v>
      </c>
      <c r="H181" t="s">
        <v>497</v>
      </c>
      <c r="I181" t="s">
        <v>147</v>
      </c>
      <c r="J181" s="5" t="s">
        <v>146</v>
      </c>
      <c r="K181" t="s">
        <v>1366</v>
      </c>
      <c r="L181" t="s">
        <v>240</v>
      </c>
      <c r="M181" s="5" t="s">
        <v>218</v>
      </c>
      <c r="N181" s="5" t="s">
        <v>241</v>
      </c>
      <c r="O181" s="94" t="s">
        <v>242</v>
      </c>
      <c r="P181" s="64" t="s">
        <v>240</v>
      </c>
      <c r="Q181" s="5" t="s">
        <v>205</v>
      </c>
      <c r="R181" s="64" t="s">
        <v>206</v>
      </c>
      <c r="S181" s="74">
        <v>46388</v>
      </c>
      <c r="T181" s="74">
        <v>48213</v>
      </c>
      <c r="U181" s="75">
        <v>1636800</v>
      </c>
      <c r="V181" t="s">
        <v>267</v>
      </c>
      <c r="W181" t="s">
        <v>1367</v>
      </c>
      <c r="X181" t="s">
        <v>1368</v>
      </c>
      <c r="Y181" t="s">
        <v>1369</v>
      </c>
      <c r="Z181" t="s">
        <v>197</v>
      </c>
    </row>
    <row r="182" spans="1:26">
      <c r="A182" s="5">
        <v>2052445</v>
      </c>
      <c r="B182" s="5">
        <v>2026</v>
      </c>
      <c r="C182" s="74">
        <v>46231</v>
      </c>
      <c r="D182" t="s">
        <v>1370</v>
      </c>
      <c r="E182" t="s">
        <v>1371</v>
      </c>
      <c r="F182" t="s">
        <v>1370</v>
      </c>
      <c r="G182" t="s">
        <v>473</v>
      </c>
      <c r="H182" t="s">
        <v>497</v>
      </c>
      <c r="I182" t="s">
        <v>147</v>
      </c>
      <c r="J182" s="5" t="s">
        <v>146</v>
      </c>
      <c r="K182" t="s">
        <v>1372</v>
      </c>
      <c r="L182" t="s">
        <v>326</v>
      </c>
      <c r="M182" s="5" t="s">
        <v>187</v>
      </c>
      <c r="N182" s="5" t="s">
        <v>188</v>
      </c>
      <c r="O182" s="94" t="s">
        <v>327</v>
      </c>
      <c r="P182" s="64" t="s">
        <v>326</v>
      </c>
      <c r="Q182" s="5" t="s">
        <v>205</v>
      </c>
      <c r="R182" s="64" t="s">
        <v>206</v>
      </c>
      <c r="S182" s="74">
        <v>46753</v>
      </c>
      <c r="T182" s="74">
        <v>48579</v>
      </c>
      <c r="U182" s="75">
        <v>1636800</v>
      </c>
      <c r="V182" t="s">
        <v>207</v>
      </c>
      <c r="W182" t="s">
        <v>1373</v>
      </c>
      <c r="X182" t="s">
        <v>1374</v>
      </c>
      <c r="Y182" t="s">
        <v>1375</v>
      </c>
      <c r="Z182" t="s">
        <v>197</v>
      </c>
    </row>
    <row r="183" spans="1:26">
      <c r="A183" s="5">
        <v>2052451</v>
      </c>
      <c r="B183" s="5">
        <v>2026</v>
      </c>
      <c r="C183" s="74">
        <v>46231</v>
      </c>
      <c r="D183" t="s">
        <v>1376</v>
      </c>
      <c r="F183" t="s">
        <v>1376</v>
      </c>
      <c r="G183" t="s">
        <v>473</v>
      </c>
      <c r="H183" t="s">
        <v>474</v>
      </c>
      <c r="I183" t="s">
        <v>147</v>
      </c>
      <c r="J183" s="5" t="s">
        <v>146</v>
      </c>
      <c r="K183" t="s">
        <v>1377</v>
      </c>
      <c r="L183" t="s">
        <v>217</v>
      </c>
      <c r="M183" s="5" t="s">
        <v>218</v>
      </c>
      <c r="N183" s="5" t="s">
        <v>188</v>
      </c>
      <c r="O183" s="94" t="s">
        <v>219</v>
      </c>
      <c r="P183" s="64" t="s">
        <v>217</v>
      </c>
      <c r="Q183" s="5" t="s">
        <v>205</v>
      </c>
      <c r="R183" s="64" t="s">
        <v>206</v>
      </c>
      <c r="S183" s="74">
        <v>46388</v>
      </c>
      <c r="T183" s="74">
        <v>48213</v>
      </c>
      <c r="U183" s="75">
        <v>697615</v>
      </c>
      <c r="V183" t="s">
        <v>267</v>
      </c>
      <c r="W183" t="s">
        <v>1378</v>
      </c>
      <c r="X183" t="s">
        <v>1379</v>
      </c>
      <c r="Y183" t="s">
        <v>1380</v>
      </c>
      <c r="Z183" t="s">
        <v>197</v>
      </c>
    </row>
    <row r="184" spans="1:26">
      <c r="A184" s="5">
        <v>2052459</v>
      </c>
      <c r="B184" s="5">
        <v>2026</v>
      </c>
      <c r="C184" s="74">
        <v>46231</v>
      </c>
      <c r="D184" t="s">
        <v>1381</v>
      </c>
      <c r="F184" t="s">
        <v>1381</v>
      </c>
      <c r="G184" t="s">
        <v>473</v>
      </c>
      <c r="H184" t="s">
        <v>474</v>
      </c>
      <c r="I184" t="s">
        <v>147</v>
      </c>
      <c r="J184" s="5" t="s">
        <v>146</v>
      </c>
      <c r="K184" t="s">
        <v>1382</v>
      </c>
      <c r="L184" t="s">
        <v>201</v>
      </c>
      <c r="M184" s="5" t="s">
        <v>202</v>
      </c>
      <c r="N184" s="5" t="s">
        <v>188</v>
      </c>
      <c r="O184" s="94" t="s">
        <v>203</v>
      </c>
      <c r="P184" s="64" t="s">
        <v>201</v>
      </c>
      <c r="Q184" s="5" t="s">
        <v>205</v>
      </c>
      <c r="R184" s="64" t="s">
        <v>206</v>
      </c>
      <c r="S184" s="74">
        <v>46388</v>
      </c>
      <c r="T184" s="74">
        <v>48213</v>
      </c>
      <c r="U184" s="75">
        <v>658615</v>
      </c>
      <c r="V184" t="s">
        <v>207</v>
      </c>
      <c r="W184" t="s">
        <v>1383</v>
      </c>
      <c r="X184" t="s">
        <v>1384</v>
      </c>
      <c r="Y184" t="s">
        <v>1385</v>
      </c>
      <c r="Z184" t="s">
        <v>197</v>
      </c>
    </row>
    <row r="185" spans="1:26">
      <c r="A185" s="5">
        <v>2052460</v>
      </c>
      <c r="B185" s="5">
        <v>2026</v>
      </c>
      <c r="C185" s="74">
        <v>46231</v>
      </c>
      <c r="D185" t="s">
        <v>1386</v>
      </c>
      <c r="E185" t="s">
        <v>1387</v>
      </c>
      <c r="F185" t="s">
        <v>1386</v>
      </c>
      <c r="G185" t="s">
        <v>473</v>
      </c>
      <c r="H185" t="s">
        <v>474</v>
      </c>
      <c r="I185" t="s">
        <v>147</v>
      </c>
      <c r="J185" s="5" t="s">
        <v>146</v>
      </c>
      <c r="K185" t="s">
        <v>1388</v>
      </c>
      <c r="L185" t="s">
        <v>262</v>
      </c>
      <c r="M185" s="5" t="s">
        <v>263</v>
      </c>
      <c r="N185" s="5" t="s">
        <v>188</v>
      </c>
      <c r="O185" s="94" t="s">
        <v>264</v>
      </c>
      <c r="P185" s="64" t="s">
        <v>1389</v>
      </c>
      <c r="Q185" s="5" t="s">
        <v>205</v>
      </c>
      <c r="R185" s="64" t="s">
        <v>206</v>
      </c>
      <c r="S185" s="74">
        <v>46388</v>
      </c>
      <c r="T185" s="74">
        <v>48213</v>
      </c>
      <c r="U185" s="75">
        <v>518569</v>
      </c>
      <c r="V185" t="s">
        <v>267</v>
      </c>
      <c r="W185" t="s">
        <v>1390</v>
      </c>
      <c r="X185" t="s">
        <v>1391</v>
      </c>
      <c r="Y185" t="s">
        <v>1392</v>
      </c>
      <c r="Z185" t="s">
        <v>197</v>
      </c>
    </row>
    <row r="186" spans="1:26">
      <c r="A186" s="5">
        <v>2052466</v>
      </c>
      <c r="B186" s="5">
        <v>2026</v>
      </c>
      <c r="C186" s="74">
        <v>46231</v>
      </c>
      <c r="D186" t="s">
        <v>1393</v>
      </c>
      <c r="E186" t="s">
        <v>1394</v>
      </c>
      <c r="F186" t="s">
        <v>1393</v>
      </c>
      <c r="G186" t="s">
        <v>473</v>
      </c>
      <c r="H186" t="s">
        <v>503</v>
      </c>
      <c r="I186" t="s">
        <v>147</v>
      </c>
      <c r="J186" s="5" t="s">
        <v>146</v>
      </c>
      <c r="K186" t="s">
        <v>1395</v>
      </c>
      <c r="L186" t="s">
        <v>201</v>
      </c>
      <c r="M186" s="5" t="s">
        <v>202</v>
      </c>
      <c r="N186" s="5" t="s">
        <v>188</v>
      </c>
      <c r="O186" s="94" t="s">
        <v>203</v>
      </c>
      <c r="P186" s="64" t="s">
        <v>1396</v>
      </c>
      <c r="Q186" s="5" t="s">
        <v>205</v>
      </c>
      <c r="R186" s="64" t="s">
        <v>206</v>
      </c>
      <c r="S186" s="74">
        <v>46388</v>
      </c>
      <c r="T186" s="74">
        <v>48213</v>
      </c>
      <c r="U186" s="75">
        <v>3035320</v>
      </c>
      <c r="V186" t="s">
        <v>267</v>
      </c>
      <c r="W186" t="s">
        <v>1397</v>
      </c>
      <c r="X186" t="s">
        <v>1398</v>
      </c>
      <c r="Y186" t="s">
        <v>1399</v>
      </c>
      <c r="Z186" t="s">
        <v>197</v>
      </c>
    </row>
    <row r="187" spans="1:26">
      <c r="A187" s="5">
        <v>2052495</v>
      </c>
      <c r="B187" s="5">
        <v>2026</v>
      </c>
      <c r="C187" s="74">
        <v>46231</v>
      </c>
      <c r="D187" t="s">
        <v>1400</v>
      </c>
      <c r="E187" t="s">
        <v>1401</v>
      </c>
      <c r="F187" t="s">
        <v>1400</v>
      </c>
      <c r="G187" t="s">
        <v>473</v>
      </c>
      <c r="H187" t="s">
        <v>503</v>
      </c>
      <c r="I187" t="s">
        <v>147</v>
      </c>
      <c r="J187" s="5" t="s">
        <v>146</v>
      </c>
      <c r="K187" t="s">
        <v>1402</v>
      </c>
      <c r="L187" t="s">
        <v>262</v>
      </c>
      <c r="M187" s="5" t="s">
        <v>263</v>
      </c>
      <c r="N187" s="5" t="s">
        <v>188</v>
      </c>
      <c r="O187" s="94" t="s">
        <v>264</v>
      </c>
      <c r="P187" s="64" t="s">
        <v>262</v>
      </c>
      <c r="Q187" s="5" t="s">
        <v>205</v>
      </c>
      <c r="R187" s="64" t="s">
        <v>206</v>
      </c>
      <c r="S187" s="74">
        <v>46388</v>
      </c>
      <c r="T187" s="74">
        <v>48213</v>
      </c>
      <c r="U187" s="75">
        <v>2845842.26</v>
      </c>
      <c r="V187" t="s">
        <v>193</v>
      </c>
      <c r="W187" t="s">
        <v>1403</v>
      </c>
      <c r="X187" t="s">
        <v>1404</v>
      </c>
      <c r="Y187" t="s">
        <v>1405</v>
      </c>
      <c r="Z187" t="s">
        <v>197</v>
      </c>
    </row>
    <row r="188" spans="1:26">
      <c r="A188" s="5">
        <v>2052499</v>
      </c>
      <c r="B188" s="5">
        <v>2026</v>
      </c>
      <c r="C188" s="74">
        <v>46231</v>
      </c>
      <c r="D188" t="s">
        <v>1406</v>
      </c>
      <c r="E188" t="s">
        <v>1407</v>
      </c>
      <c r="F188" t="s">
        <v>1406</v>
      </c>
      <c r="G188" t="s">
        <v>473</v>
      </c>
      <c r="H188" t="s">
        <v>474</v>
      </c>
      <c r="I188" t="s">
        <v>147</v>
      </c>
      <c r="J188" s="5" t="s">
        <v>146</v>
      </c>
      <c r="K188" t="s">
        <v>1408</v>
      </c>
      <c r="L188" t="s">
        <v>217</v>
      </c>
      <c r="M188" s="5" t="s">
        <v>218</v>
      </c>
      <c r="N188" s="5" t="s">
        <v>188</v>
      </c>
      <c r="O188" s="94" t="s">
        <v>219</v>
      </c>
      <c r="P188" s="64" t="s">
        <v>217</v>
      </c>
      <c r="Q188" s="5" t="s">
        <v>205</v>
      </c>
      <c r="R188" s="64" t="s">
        <v>206</v>
      </c>
      <c r="S188" s="74">
        <v>46388</v>
      </c>
      <c r="T188" s="74">
        <v>48213</v>
      </c>
      <c r="U188" s="75">
        <v>697615</v>
      </c>
      <c r="V188" t="s">
        <v>207</v>
      </c>
      <c r="W188" t="s">
        <v>1409</v>
      </c>
      <c r="X188" t="s">
        <v>1410</v>
      </c>
      <c r="Y188" t="s">
        <v>1411</v>
      </c>
      <c r="Z188" t="s">
        <v>197</v>
      </c>
    </row>
    <row r="189" spans="1:26">
      <c r="A189" s="5">
        <v>2052503</v>
      </c>
      <c r="B189" s="5">
        <v>2026</v>
      </c>
      <c r="C189" s="74">
        <v>46231</v>
      </c>
      <c r="D189" t="s">
        <v>1412</v>
      </c>
      <c r="E189" t="s">
        <v>1413</v>
      </c>
      <c r="F189" t="s">
        <v>1412</v>
      </c>
      <c r="G189" t="s">
        <v>473</v>
      </c>
      <c r="H189" t="s">
        <v>474</v>
      </c>
      <c r="I189" t="s">
        <v>147</v>
      </c>
      <c r="J189" s="5" t="s">
        <v>146</v>
      </c>
      <c r="K189" t="s">
        <v>1414</v>
      </c>
      <c r="L189" t="s">
        <v>217</v>
      </c>
      <c r="M189" s="5" t="s">
        <v>218</v>
      </c>
      <c r="N189" s="5" t="s">
        <v>188</v>
      </c>
      <c r="O189" s="94" t="s">
        <v>219</v>
      </c>
      <c r="P189" s="64" t="s">
        <v>217</v>
      </c>
      <c r="Q189" s="5" t="s">
        <v>205</v>
      </c>
      <c r="R189" s="64" t="s">
        <v>206</v>
      </c>
      <c r="S189" s="74">
        <v>46388</v>
      </c>
      <c r="T189" s="74">
        <v>48213</v>
      </c>
      <c r="U189" s="75">
        <v>697615</v>
      </c>
      <c r="V189" t="s">
        <v>193</v>
      </c>
      <c r="W189" t="s">
        <v>1415</v>
      </c>
      <c r="X189" t="s">
        <v>1416</v>
      </c>
      <c r="Y189" t="s">
        <v>1417</v>
      </c>
      <c r="Z189" t="s">
        <v>197</v>
      </c>
    </row>
    <row r="190" spans="1:26">
      <c r="A190" s="5">
        <v>2052523</v>
      </c>
      <c r="B190" s="5">
        <v>2026</v>
      </c>
      <c r="C190" s="74">
        <v>46231</v>
      </c>
      <c r="D190" t="s">
        <v>1418</v>
      </c>
      <c r="E190" t="s">
        <v>1419</v>
      </c>
      <c r="F190" t="s">
        <v>1418</v>
      </c>
      <c r="G190" t="s">
        <v>473</v>
      </c>
      <c r="H190" t="s">
        <v>497</v>
      </c>
      <c r="I190" t="s">
        <v>147</v>
      </c>
      <c r="J190" s="5" t="s">
        <v>146</v>
      </c>
      <c r="K190" t="s">
        <v>1420</v>
      </c>
      <c r="L190" t="s">
        <v>262</v>
      </c>
      <c r="M190" s="5" t="s">
        <v>263</v>
      </c>
      <c r="N190" s="5" t="s">
        <v>188</v>
      </c>
      <c r="O190" s="94" t="s">
        <v>264</v>
      </c>
      <c r="P190" s="64" t="s">
        <v>262</v>
      </c>
      <c r="Q190" s="5" t="s">
        <v>205</v>
      </c>
      <c r="R190" s="64" t="s">
        <v>206</v>
      </c>
      <c r="S190" s="74">
        <v>46388</v>
      </c>
      <c r="T190" s="74">
        <v>48213</v>
      </c>
      <c r="U190" s="75">
        <v>1636800</v>
      </c>
      <c r="V190" t="s">
        <v>267</v>
      </c>
      <c r="W190" t="s">
        <v>1421</v>
      </c>
      <c r="X190" t="s">
        <v>1422</v>
      </c>
      <c r="Y190" t="s">
        <v>1423</v>
      </c>
      <c r="Z190" t="s">
        <v>197</v>
      </c>
    </row>
    <row r="191" spans="1:26">
      <c r="A191" s="5">
        <v>2052540</v>
      </c>
      <c r="B191" s="5">
        <v>2026</v>
      </c>
      <c r="C191" s="74">
        <v>46231</v>
      </c>
      <c r="D191" t="s">
        <v>1424</v>
      </c>
      <c r="F191" t="s">
        <v>1424</v>
      </c>
      <c r="G191" t="s">
        <v>473</v>
      </c>
      <c r="H191" t="s">
        <v>497</v>
      </c>
      <c r="I191" t="s">
        <v>147</v>
      </c>
      <c r="J191" s="5" t="s">
        <v>146</v>
      </c>
      <c r="K191" t="s">
        <v>1425</v>
      </c>
      <c r="L191" t="s">
        <v>489</v>
      </c>
      <c r="M191" s="5" t="s">
        <v>490</v>
      </c>
      <c r="N191" s="5" t="s">
        <v>188</v>
      </c>
      <c r="O191" s="94" t="s">
        <v>491</v>
      </c>
      <c r="P191" s="64" t="s">
        <v>489</v>
      </c>
      <c r="Q191" s="5" t="s">
        <v>205</v>
      </c>
      <c r="R191" s="64" t="s">
        <v>206</v>
      </c>
      <c r="S191" s="74">
        <v>46388</v>
      </c>
      <c r="T191" s="74">
        <v>48213</v>
      </c>
      <c r="U191" s="75">
        <v>1636800</v>
      </c>
      <c r="V191" t="s">
        <v>207</v>
      </c>
      <c r="W191" t="s">
        <v>1426</v>
      </c>
      <c r="X191" t="s">
        <v>1427</v>
      </c>
      <c r="Y191" t="s">
        <v>1428</v>
      </c>
      <c r="Z191" t="s">
        <v>197</v>
      </c>
    </row>
    <row r="192" spans="1:26">
      <c r="A192" s="5">
        <v>2052547</v>
      </c>
      <c r="B192" s="5">
        <v>2026</v>
      </c>
      <c r="C192" s="74">
        <v>46231</v>
      </c>
      <c r="D192" t="s">
        <v>1429</v>
      </c>
      <c r="E192" t="s">
        <v>1430</v>
      </c>
      <c r="F192" t="s">
        <v>1429</v>
      </c>
      <c r="G192" t="s">
        <v>473</v>
      </c>
      <c r="H192" t="s">
        <v>503</v>
      </c>
      <c r="I192" t="s">
        <v>147</v>
      </c>
      <c r="J192" s="5" t="s">
        <v>146</v>
      </c>
      <c r="K192" t="s">
        <v>1431</v>
      </c>
      <c r="L192" t="s">
        <v>262</v>
      </c>
      <c r="M192" s="5" t="s">
        <v>263</v>
      </c>
      <c r="N192" s="5" t="s">
        <v>188</v>
      </c>
      <c r="O192" s="94" t="s">
        <v>264</v>
      </c>
      <c r="P192" s="64" t="s">
        <v>262</v>
      </c>
      <c r="Q192" s="5" t="s">
        <v>205</v>
      </c>
      <c r="R192" s="64" t="s">
        <v>206</v>
      </c>
      <c r="S192" s="74">
        <v>46753</v>
      </c>
      <c r="T192" s="74">
        <v>48579</v>
      </c>
      <c r="U192" s="75">
        <v>3035320</v>
      </c>
      <c r="V192" t="s">
        <v>267</v>
      </c>
      <c r="W192" t="s">
        <v>1432</v>
      </c>
      <c r="X192" t="s">
        <v>1433</v>
      </c>
      <c r="Y192" t="s">
        <v>1434</v>
      </c>
      <c r="Z192" t="s">
        <v>197</v>
      </c>
    </row>
    <row r="193" spans="1:26">
      <c r="A193" s="5">
        <v>2052561</v>
      </c>
      <c r="B193" s="5">
        <v>2026</v>
      </c>
      <c r="C193" s="74">
        <v>46231</v>
      </c>
      <c r="D193" t="s">
        <v>1435</v>
      </c>
      <c r="E193" t="s">
        <v>1436</v>
      </c>
      <c r="F193" t="s">
        <v>1435</v>
      </c>
      <c r="G193" t="s">
        <v>473</v>
      </c>
      <c r="H193" t="s">
        <v>497</v>
      </c>
      <c r="I193" t="s">
        <v>147</v>
      </c>
      <c r="J193" s="5" t="s">
        <v>146</v>
      </c>
      <c r="K193" t="s">
        <v>1437</v>
      </c>
      <c r="L193" t="s">
        <v>1098</v>
      </c>
      <c r="M193" s="5" t="s">
        <v>263</v>
      </c>
      <c r="N193" s="5" t="s">
        <v>241</v>
      </c>
      <c r="O193" s="94" t="s">
        <v>1099</v>
      </c>
      <c r="P193" s="64" t="s">
        <v>1098</v>
      </c>
      <c r="Q193" s="5" t="s">
        <v>205</v>
      </c>
      <c r="R193" s="64" t="s">
        <v>206</v>
      </c>
      <c r="S193" s="74">
        <v>46388</v>
      </c>
      <c r="T193" s="74">
        <v>48213</v>
      </c>
      <c r="U193" s="75">
        <v>1636800</v>
      </c>
      <c r="V193" t="s">
        <v>193</v>
      </c>
      <c r="W193" t="s">
        <v>828</v>
      </c>
      <c r="X193" t="s">
        <v>1438</v>
      </c>
      <c r="Y193" t="s">
        <v>1439</v>
      </c>
      <c r="Z193" t="s">
        <v>197</v>
      </c>
    </row>
    <row r="194" spans="1:26">
      <c r="A194" s="5">
        <v>2052577</v>
      </c>
      <c r="B194" s="5">
        <v>2026</v>
      </c>
      <c r="C194" s="74">
        <v>46231</v>
      </c>
      <c r="D194" t="s">
        <v>1440</v>
      </c>
      <c r="E194" t="s">
        <v>1441</v>
      </c>
      <c r="F194" t="s">
        <v>1440</v>
      </c>
      <c r="G194" t="s">
        <v>473</v>
      </c>
      <c r="H194" t="s">
        <v>503</v>
      </c>
      <c r="I194" t="s">
        <v>147</v>
      </c>
      <c r="J194" s="5" t="s">
        <v>146</v>
      </c>
      <c r="K194" t="s">
        <v>1442</v>
      </c>
      <c r="L194" t="s">
        <v>201</v>
      </c>
      <c r="M194" s="5" t="s">
        <v>202</v>
      </c>
      <c r="N194" s="5" t="s">
        <v>188</v>
      </c>
      <c r="O194" s="94" t="s">
        <v>203</v>
      </c>
      <c r="P194" s="64" t="s">
        <v>201</v>
      </c>
      <c r="Q194" s="5" t="s">
        <v>205</v>
      </c>
      <c r="R194" s="64" t="s">
        <v>206</v>
      </c>
      <c r="S194" s="74">
        <v>46388</v>
      </c>
      <c r="T194" s="74">
        <v>48213</v>
      </c>
      <c r="U194" s="75">
        <v>2435320</v>
      </c>
      <c r="V194" t="s">
        <v>193</v>
      </c>
      <c r="W194" t="s">
        <v>1443</v>
      </c>
      <c r="X194" t="s">
        <v>1444</v>
      </c>
      <c r="Y194" t="s">
        <v>1445</v>
      </c>
      <c r="Z194" t="s">
        <v>197</v>
      </c>
    </row>
    <row r="195" spans="1:26">
      <c r="A195" s="5">
        <v>2052585</v>
      </c>
      <c r="B195" s="5">
        <v>2026</v>
      </c>
      <c r="C195" s="74">
        <v>46231</v>
      </c>
      <c r="D195" t="s">
        <v>1446</v>
      </c>
      <c r="E195" t="s">
        <v>1447</v>
      </c>
      <c r="F195" t="s">
        <v>1446</v>
      </c>
      <c r="G195" t="s">
        <v>473</v>
      </c>
      <c r="H195" t="s">
        <v>474</v>
      </c>
      <c r="I195" t="s">
        <v>147</v>
      </c>
      <c r="J195" s="5" t="s">
        <v>146</v>
      </c>
      <c r="K195" t="s">
        <v>1448</v>
      </c>
      <c r="L195" t="s">
        <v>382</v>
      </c>
      <c r="M195" s="5" t="s">
        <v>202</v>
      </c>
      <c r="N195" s="5" t="s">
        <v>188</v>
      </c>
      <c r="O195" s="94" t="s">
        <v>383</v>
      </c>
      <c r="P195" s="64" t="s">
        <v>530</v>
      </c>
      <c r="Q195" s="5" t="s">
        <v>205</v>
      </c>
      <c r="R195" s="64" t="s">
        <v>206</v>
      </c>
      <c r="S195" s="74">
        <v>46388</v>
      </c>
      <c r="T195" s="74">
        <v>48213</v>
      </c>
      <c r="U195" s="75">
        <v>473807.5</v>
      </c>
      <c r="V195" t="s">
        <v>267</v>
      </c>
      <c r="W195" t="s">
        <v>1449</v>
      </c>
      <c r="X195" t="s">
        <v>1450</v>
      </c>
      <c r="Y195" t="s">
        <v>1451</v>
      </c>
      <c r="Z195" t="s">
        <v>197</v>
      </c>
    </row>
    <row r="196" spans="1:26">
      <c r="A196" s="5">
        <v>2052595</v>
      </c>
      <c r="B196" s="5">
        <v>2026</v>
      </c>
      <c r="C196" s="74">
        <v>46231</v>
      </c>
      <c r="D196" t="s">
        <v>1452</v>
      </c>
      <c r="E196" t="s">
        <v>1453</v>
      </c>
      <c r="F196" t="s">
        <v>1452</v>
      </c>
      <c r="G196" t="s">
        <v>473</v>
      </c>
      <c r="H196" t="s">
        <v>503</v>
      </c>
      <c r="I196" t="s">
        <v>147</v>
      </c>
      <c r="J196" s="5" t="s">
        <v>146</v>
      </c>
      <c r="K196" t="s">
        <v>1454</v>
      </c>
      <c r="L196" t="s">
        <v>489</v>
      </c>
      <c r="M196" s="5" t="s">
        <v>490</v>
      </c>
      <c r="N196" s="5" t="s">
        <v>188</v>
      </c>
      <c r="O196" s="94" t="s">
        <v>491</v>
      </c>
      <c r="P196" s="64" t="s">
        <v>1455</v>
      </c>
      <c r="Q196" s="5" t="s">
        <v>205</v>
      </c>
      <c r="R196" s="64" t="s">
        <v>206</v>
      </c>
      <c r="S196" s="74">
        <v>46388</v>
      </c>
      <c r="T196" s="74">
        <v>48213</v>
      </c>
      <c r="U196" s="75">
        <v>3035320</v>
      </c>
      <c r="V196" t="s">
        <v>207</v>
      </c>
      <c r="W196" t="s">
        <v>1456</v>
      </c>
      <c r="X196" t="s">
        <v>1457</v>
      </c>
      <c r="Y196" t="s">
        <v>1458</v>
      </c>
      <c r="Z196" t="s">
        <v>197</v>
      </c>
    </row>
    <row r="197" spans="1:26">
      <c r="A197" s="5">
        <v>2052630</v>
      </c>
      <c r="B197" s="5">
        <v>2026</v>
      </c>
      <c r="C197" s="74">
        <v>46231</v>
      </c>
      <c r="D197" t="s">
        <v>1459</v>
      </c>
      <c r="F197" t="s">
        <v>1459</v>
      </c>
      <c r="G197" t="s">
        <v>473</v>
      </c>
      <c r="H197" t="s">
        <v>474</v>
      </c>
      <c r="I197" t="s">
        <v>147</v>
      </c>
      <c r="J197" s="5" t="s">
        <v>146</v>
      </c>
      <c r="K197" t="s">
        <v>1460</v>
      </c>
      <c r="L197" t="s">
        <v>708</v>
      </c>
      <c r="M197" s="5" t="s">
        <v>218</v>
      </c>
      <c r="N197" s="5" t="s">
        <v>241</v>
      </c>
      <c r="O197" s="94" t="s">
        <v>346</v>
      </c>
      <c r="P197" s="64" t="s">
        <v>708</v>
      </c>
      <c r="Q197" s="5" t="s">
        <v>205</v>
      </c>
      <c r="R197" s="64" t="s">
        <v>206</v>
      </c>
      <c r="S197" s="74">
        <v>46388</v>
      </c>
      <c r="T197" s="74">
        <v>48213</v>
      </c>
      <c r="U197" s="75">
        <v>647615</v>
      </c>
      <c r="V197" t="s">
        <v>193</v>
      </c>
      <c r="W197" t="s">
        <v>1461</v>
      </c>
      <c r="X197" t="s">
        <v>1462</v>
      </c>
      <c r="Y197" t="s">
        <v>1463</v>
      </c>
      <c r="Z197" t="s">
        <v>197</v>
      </c>
    </row>
    <row r="198" spans="1:26">
      <c r="A198" s="5">
        <v>2052635</v>
      </c>
      <c r="B198" s="5">
        <v>2026</v>
      </c>
      <c r="C198" s="74">
        <v>46231</v>
      </c>
      <c r="D198" t="s">
        <v>1464</v>
      </c>
      <c r="E198" t="s">
        <v>1465</v>
      </c>
      <c r="F198" t="s">
        <v>1464</v>
      </c>
      <c r="G198" t="s">
        <v>473</v>
      </c>
      <c r="H198" t="s">
        <v>474</v>
      </c>
      <c r="I198" t="s">
        <v>147</v>
      </c>
      <c r="J198" s="5" t="s">
        <v>146</v>
      </c>
      <c r="K198" t="s">
        <v>1466</v>
      </c>
      <c r="L198" t="s">
        <v>201</v>
      </c>
      <c r="M198" s="5" t="s">
        <v>202</v>
      </c>
      <c r="N198" s="5" t="s">
        <v>188</v>
      </c>
      <c r="O198" s="94" t="s">
        <v>203</v>
      </c>
      <c r="P198" s="64" t="s">
        <v>201</v>
      </c>
      <c r="Q198" s="5" t="s">
        <v>205</v>
      </c>
      <c r="R198" s="64" t="s">
        <v>206</v>
      </c>
      <c r="S198" s="74">
        <v>46388</v>
      </c>
      <c r="T198" s="74">
        <v>48213</v>
      </c>
      <c r="U198" s="75">
        <v>708615</v>
      </c>
      <c r="V198" t="s">
        <v>230</v>
      </c>
      <c r="W198" t="s">
        <v>1467</v>
      </c>
      <c r="X198" t="s">
        <v>1468</v>
      </c>
      <c r="Y198" t="s">
        <v>1469</v>
      </c>
      <c r="Z198" t="s">
        <v>197</v>
      </c>
    </row>
    <row r="199" spans="1:26">
      <c r="A199" s="5">
        <v>2052644</v>
      </c>
      <c r="B199" s="5">
        <v>2026</v>
      </c>
      <c r="C199" s="74">
        <v>46231</v>
      </c>
      <c r="D199" t="s">
        <v>1470</v>
      </c>
      <c r="E199" t="s">
        <v>1471</v>
      </c>
      <c r="F199" t="s">
        <v>1470</v>
      </c>
      <c r="G199" t="s">
        <v>473</v>
      </c>
      <c r="H199" t="s">
        <v>481</v>
      </c>
      <c r="I199" t="s">
        <v>147</v>
      </c>
      <c r="J199" s="5" t="s">
        <v>146</v>
      </c>
      <c r="K199" t="s">
        <v>1472</v>
      </c>
      <c r="L199" t="s">
        <v>382</v>
      </c>
      <c r="M199" s="5" t="s">
        <v>202</v>
      </c>
      <c r="N199" s="5" t="s">
        <v>188</v>
      </c>
      <c r="O199" s="94" t="s">
        <v>383</v>
      </c>
      <c r="P199" s="64" t="s">
        <v>382</v>
      </c>
      <c r="Q199" s="5" t="s">
        <v>205</v>
      </c>
      <c r="R199" s="64" t="s">
        <v>206</v>
      </c>
      <c r="S199" s="74">
        <v>46388</v>
      </c>
      <c r="T199" s="74">
        <v>48213</v>
      </c>
      <c r="U199" s="75">
        <v>2836100</v>
      </c>
      <c r="V199" t="s">
        <v>267</v>
      </c>
      <c r="W199" t="s">
        <v>1473</v>
      </c>
      <c r="X199" t="s">
        <v>1474</v>
      </c>
      <c r="Y199" t="s">
        <v>1475</v>
      </c>
      <c r="Z199" t="s">
        <v>197</v>
      </c>
    </row>
    <row r="200" spans="1:26">
      <c r="A200" s="5">
        <v>2052679</v>
      </c>
      <c r="B200" s="5">
        <v>2026</v>
      </c>
      <c r="C200" s="74">
        <v>46231</v>
      </c>
      <c r="D200" t="s">
        <v>1476</v>
      </c>
      <c r="E200" t="s">
        <v>1477</v>
      </c>
      <c r="F200" t="s">
        <v>1476</v>
      </c>
      <c r="G200" t="s">
        <v>473</v>
      </c>
      <c r="H200" t="s">
        <v>497</v>
      </c>
      <c r="I200" t="s">
        <v>147</v>
      </c>
      <c r="J200" s="5" t="s">
        <v>146</v>
      </c>
      <c r="K200" t="s">
        <v>1478</v>
      </c>
      <c r="L200" t="s">
        <v>453</v>
      </c>
      <c r="M200" s="5" t="s">
        <v>218</v>
      </c>
      <c r="N200" s="5" t="s">
        <v>188</v>
      </c>
      <c r="O200" s="94" t="s">
        <v>454</v>
      </c>
      <c r="P200" s="64" t="s">
        <v>453</v>
      </c>
      <c r="Q200" s="5" t="s">
        <v>205</v>
      </c>
      <c r="R200" s="64" t="s">
        <v>206</v>
      </c>
      <c r="S200" s="74">
        <v>46388</v>
      </c>
      <c r="T200" s="74">
        <v>48213</v>
      </c>
      <c r="U200" s="75">
        <v>1636800</v>
      </c>
      <c r="V200" t="s">
        <v>193</v>
      </c>
      <c r="W200" t="s">
        <v>1479</v>
      </c>
      <c r="X200" t="s">
        <v>1480</v>
      </c>
      <c r="Y200" t="s">
        <v>1481</v>
      </c>
      <c r="Z200" t="s">
        <v>197</v>
      </c>
    </row>
    <row r="201" spans="1:26">
      <c r="A201" s="5">
        <v>2052693</v>
      </c>
      <c r="B201" s="5">
        <v>2026</v>
      </c>
      <c r="C201" s="74">
        <v>46231</v>
      </c>
      <c r="D201" t="s">
        <v>1482</v>
      </c>
      <c r="F201" t="s">
        <v>1482</v>
      </c>
      <c r="G201" t="s">
        <v>473</v>
      </c>
      <c r="H201" t="s">
        <v>481</v>
      </c>
      <c r="I201" t="s">
        <v>147</v>
      </c>
      <c r="J201" s="5" t="s">
        <v>146</v>
      </c>
      <c r="K201" t="s">
        <v>1483</v>
      </c>
      <c r="L201" t="s">
        <v>201</v>
      </c>
      <c r="M201" s="5" t="s">
        <v>202</v>
      </c>
      <c r="N201" s="5" t="s">
        <v>188</v>
      </c>
      <c r="O201" s="94" t="s">
        <v>203</v>
      </c>
      <c r="P201" s="64" t="s">
        <v>1484</v>
      </c>
      <c r="Q201" s="5" t="s">
        <v>205</v>
      </c>
      <c r="R201" s="64" t="s">
        <v>206</v>
      </c>
      <c r="S201" s="74">
        <v>46388</v>
      </c>
      <c r="T201" s="74">
        <v>48213</v>
      </c>
      <c r="U201" s="75">
        <v>2836100</v>
      </c>
      <c r="V201" t="s">
        <v>267</v>
      </c>
      <c r="W201" t="s">
        <v>1485</v>
      </c>
      <c r="X201" t="s">
        <v>1486</v>
      </c>
      <c r="Y201" t="s">
        <v>1487</v>
      </c>
      <c r="Z201" t="s">
        <v>197</v>
      </c>
    </row>
    <row r="202" spans="1:26">
      <c r="A202" s="5">
        <v>2052705</v>
      </c>
      <c r="B202" s="5">
        <v>2026</v>
      </c>
      <c r="C202" s="74">
        <v>46231</v>
      </c>
      <c r="D202" t="s">
        <v>1488</v>
      </c>
      <c r="F202" t="s">
        <v>1488</v>
      </c>
      <c r="G202" t="s">
        <v>473</v>
      </c>
      <c r="H202" t="s">
        <v>622</v>
      </c>
      <c r="I202" t="s">
        <v>147</v>
      </c>
      <c r="J202" s="5" t="s">
        <v>146</v>
      </c>
      <c r="K202" t="s">
        <v>1489</v>
      </c>
      <c r="L202" t="s">
        <v>217</v>
      </c>
      <c r="M202" s="5" t="s">
        <v>218</v>
      </c>
      <c r="N202" s="5" t="s">
        <v>188</v>
      </c>
      <c r="O202" s="94" t="s">
        <v>219</v>
      </c>
      <c r="P202" s="64" t="s">
        <v>1490</v>
      </c>
      <c r="Q202" s="5" t="s">
        <v>205</v>
      </c>
      <c r="R202" s="64" t="s">
        <v>206</v>
      </c>
      <c r="S202" s="74">
        <v>46388</v>
      </c>
      <c r="T202" s="74">
        <v>48213</v>
      </c>
      <c r="U202" s="75">
        <v>2844848.68</v>
      </c>
      <c r="V202" t="s">
        <v>267</v>
      </c>
      <c r="W202" t="s">
        <v>1491</v>
      </c>
      <c r="X202" t="s">
        <v>1492</v>
      </c>
      <c r="Y202" t="s">
        <v>1493</v>
      </c>
      <c r="Z202" t="s">
        <v>197</v>
      </c>
    </row>
    <row r="203" spans="1:26">
      <c r="A203" s="5">
        <v>2052711</v>
      </c>
      <c r="B203" s="5">
        <v>2026</v>
      </c>
      <c r="C203" s="74">
        <v>46231</v>
      </c>
      <c r="D203" t="s">
        <v>1494</v>
      </c>
      <c r="E203" t="s">
        <v>1495</v>
      </c>
      <c r="F203" t="s">
        <v>1494</v>
      </c>
      <c r="G203" t="s">
        <v>473</v>
      </c>
      <c r="H203" t="s">
        <v>497</v>
      </c>
      <c r="I203" t="s">
        <v>147</v>
      </c>
      <c r="J203" s="5" t="s">
        <v>146</v>
      </c>
      <c r="K203" t="s">
        <v>1496</v>
      </c>
      <c r="L203" t="s">
        <v>402</v>
      </c>
      <c r="M203" s="5" t="s">
        <v>218</v>
      </c>
      <c r="N203" s="5" t="s">
        <v>241</v>
      </c>
      <c r="O203" s="94" t="s">
        <v>403</v>
      </c>
      <c r="P203" s="64" t="s">
        <v>402</v>
      </c>
      <c r="Q203" s="5" t="s">
        <v>205</v>
      </c>
      <c r="R203" s="64" t="s">
        <v>206</v>
      </c>
      <c r="S203" s="74">
        <v>46388</v>
      </c>
      <c r="T203" s="74">
        <v>48213</v>
      </c>
      <c r="U203" s="75">
        <v>1509440</v>
      </c>
      <c r="V203" t="s">
        <v>230</v>
      </c>
      <c r="W203" t="s">
        <v>1497</v>
      </c>
      <c r="X203" t="s">
        <v>1498</v>
      </c>
      <c r="Y203" t="s">
        <v>1499</v>
      </c>
      <c r="Z203" t="s">
        <v>197</v>
      </c>
    </row>
    <row r="204" spans="1:26">
      <c r="A204" s="5">
        <v>2052726</v>
      </c>
      <c r="B204" s="5">
        <v>2026</v>
      </c>
      <c r="C204" s="74">
        <v>46231</v>
      </c>
      <c r="D204" t="s">
        <v>1500</v>
      </c>
      <c r="F204" t="s">
        <v>1500</v>
      </c>
      <c r="G204" t="s">
        <v>473</v>
      </c>
      <c r="H204" t="s">
        <v>497</v>
      </c>
      <c r="I204" t="s">
        <v>147</v>
      </c>
      <c r="J204" s="5" t="s">
        <v>146</v>
      </c>
      <c r="K204" t="s">
        <v>1501</v>
      </c>
      <c r="L204" t="s">
        <v>217</v>
      </c>
      <c r="M204" s="5" t="s">
        <v>218</v>
      </c>
      <c r="N204" s="5" t="s">
        <v>188</v>
      </c>
      <c r="O204" s="94" t="s">
        <v>219</v>
      </c>
      <c r="P204" s="64" t="s">
        <v>217</v>
      </c>
      <c r="Q204" s="5" t="s">
        <v>205</v>
      </c>
      <c r="R204" s="64" t="s">
        <v>206</v>
      </c>
      <c r="S204" s="74">
        <v>46388</v>
      </c>
      <c r="T204" s="74">
        <v>48213</v>
      </c>
      <c r="U204" s="75">
        <v>1562826.52</v>
      </c>
      <c r="V204" t="s">
        <v>207</v>
      </c>
      <c r="W204" t="s">
        <v>1502</v>
      </c>
      <c r="X204" t="s">
        <v>1503</v>
      </c>
      <c r="Y204" t="s">
        <v>1504</v>
      </c>
      <c r="Z204" t="s">
        <v>197</v>
      </c>
    </row>
    <row r="205" spans="1:26">
      <c r="A205" s="5">
        <v>2052727</v>
      </c>
      <c r="B205" s="5">
        <v>2026</v>
      </c>
      <c r="C205" s="74">
        <v>46231</v>
      </c>
      <c r="D205" t="s">
        <v>1505</v>
      </c>
      <c r="F205" t="s">
        <v>1505</v>
      </c>
      <c r="G205" t="s">
        <v>473</v>
      </c>
      <c r="H205" t="s">
        <v>622</v>
      </c>
      <c r="I205" t="s">
        <v>147</v>
      </c>
      <c r="J205" s="5" t="s">
        <v>146</v>
      </c>
      <c r="K205" t="s">
        <v>1506</v>
      </c>
      <c r="L205" t="s">
        <v>382</v>
      </c>
      <c r="M205" s="5" t="s">
        <v>202</v>
      </c>
      <c r="N205" s="5" t="s">
        <v>188</v>
      </c>
      <c r="O205" s="94" t="s">
        <v>383</v>
      </c>
      <c r="P205" s="64" t="s">
        <v>382</v>
      </c>
      <c r="Q205" s="5" t="s">
        <v>205</v>
      </c>
      <c r="R205" s="64" t="s">
        <v>206</v>
      </c>
      <c r="S205" s="74">
        <v>46388</v>
      </c>
      <c r="T205" s="74">
        <v>48213</v>
      </c>
      <c r="U205" s="75">
        <v>2974620</v>
      </c>
      <c r="V205" t="s">
        <v>207</v>
      </c>
      <c r="W205" t="s">
        <v>1507</v>
      </c>
      <c r="X205" t="s">
        <v>1508</v>
      </c>
      <c r="Y205" t="s">
        <v>1509</v>
      </c>
      <c r="Z205" t="s">
        <v>197</v>
      </c>
    </row>
    <row r="206" spans="1:26">
      <c r="A206" s="5">
        <v>2052728</v>
      </c>
      <c r="B206" s="5">
        <v>2026</v>
      </c>
      <c r="C206" s="74">
        <v>46231</v>
      </c>
      <c r="D206" t="s">
        <v>1510</v>
      </c>
      <c r="F206" t="s">
        <v>1510</v>
      </c>
      <c r="G206" t="s">
        <v>473</v>
      </c>
      <c r="H206" t="s">
        <v>497</v>
      </c>
      <c r="I206" t="s">
        <v>147</v>
      </c>
      <c r="J206" s="5" t="s">
        <v>146</v>
      </c>
      <c r="K206" t="s">
        <v>1511</v>
      </c>
      <c r="L206" t="s">
        <v>201</v>
      </c>
      <c r="M206" s="5" t="s">
        <v>202</v>
      </c>
      <c r="N206" s="5" t="s">
        <v>188</v>
      </c>
      <c r="O206" s="94" t="s">
        <v>203</v>
      </c>
      <c r="P206" s="64" t="s">
        <v>201</v>
      </c>
      <c r="Q206" s="5" t="s">
        <v>205</v>
      </c>
      <c r="R206" s="64" t="s">
        <v>206</v>
      </c>
      <c r="S206" s="74">
        <v>46388</v>
      </c>
      <c r="T206" s="74">
        <v>48213</v>
      </c>
      <c r="U206" s="75">
        <v>1636800</v>
      </c>
      <c r="V206" t="s">
        <v>267</v>
      </c>
      <c r="W206" t="s">
        <v>1512</v>
      </c>
      <c r="X206" t="s">
        <v>1513</v>
      </c>
      <c r="Y206" t="s">
        <v>1514</v>
      </c>
      <c r="Z206" t="s">
        <v>197</v>
      </c>
    </row>
    <row r="207" spans="1:26">
      <c r="A207" s="5">
        <v>2052731</v>
      </c>
      <c r="B207" s="5">
        <v>2026</v>
      </c>
      <c r="C207" s="74">
        <v>46231</v>
      </c>
      <c r="D207" t="s">
        <v>1515</v>
      </c>
      <c r="F207" t="s">
        <v>1515</v>
      </c>
      <c r="G207" t="s">
        <v>473</v>
      </c>
      <c r="H207" t="s">
        <v>503</v>
      </c>
      <c r="I207" t="s">
        <v>147</v>
      </c>
      <c r="J207" s="5" t="s">
        <v>146</v>
      </c>
      <c r="K207" t="s">
        <v>1516</v>
      </c>
      <c r="L207" t="s">
        <v>201</v>
      </c>
      <c r="M207" s="5" t="s">
        <v>202</v>
      </c>
      <c r="N207" s="5" t="s">
        <v>188</v>
      </c>
      <c r="O207" s="94" t="s">
        <v>203</v>
      </c>
      <c r="P207" s="64" t="s">
        <v>1210</v>
      </c>
      <c r="Q207" s="5" t="s">
        <v>205</v>
      </c>
      <c r="R207" s="64" t="s">
        <v>206</v>
      </c>
      <c r="S207" s="74">
        <v>46388</v>
      </c>
      <c r="T207" s="74">
        <v>48213</v>
      </c>
      <c r="U207" s="75">
        <v>3035320</v>
      </c>
      <c r="V207" t="s">
        <v>267</v>
      </c>
      <c r="W207" t="s">
        <v>1167</v>
      </c>
      <c r="X207" t="s">
        <v>1517</v>
      </c>
      <c r="Y207" t="s">
        <v>1518</v>
      </c>
      <c r="Z207" t="s">
        <v>197</v>
      </c>
    </row>
    <row r="208" spans="1:26">
      <c r="A208" s="5">
        <v>2052751</v>
      </c>
      <c r="B208" s="5">
        <v>2026</v>
      </c>
      <c r="C208" s="74">
        <v>46231</v>
      </c>
      <c r="D208" t="s">
        <v>1519</v>
      </c>
      <c r="F208" t="s">
        <v>1519</v>
      </c>
      <c r="G208" t="s">
        <v>473</v>
      </c>
      <c r="H208" t="s">
        <v>497</v>
      </c>
      <c r="I208" t="s">
        <v>147</v>
      </c>
      <c r="J208" s="5" t="s">
        <v>146</v>
      </c>
      <c r="K208" t="s">
        <v>1520</v>
      </c>
      <c r="L208" t="s">
        <v>201</v>
      </c>
      <c r="M208" s="5" t="s">
        <v>202</v>
      </c>
      <c r="N208" s="5" t="s">
        <v>188</v>
      </c>
      <c r="O208" s="94" t="s">
        <v>203</v>
      </c>
      <c r="P208" s="64" t="s">
        <v>201</v>
      </c>
      <c r="Q208" s="5" t="s">
        <v>205</v>
      </c>
      <c r="R208" s="64" t="s">
        <v>206</v>
      </c>
      <c r="S208" s="74">
        <v>46388</v>
      </c>
      <c r="T208" s="74">
        <v>48213</v>
      </c>
      <c r="U208" s="75">
        <v>1573643.4</v>
      </c>
      <c r="V208" t="s">
        <v>207</v>
      </c>
      <c r="W208" t="s">
        <v>1521</v>
      </c>
      <c r="X208" t="s">
        <v>1522</v>
      </c>
      <c r="Y208" t="s">
        <v>1523</v>
      </c>
      <c r="Z208" t="s">
        <v>197</v>
      </c>
    </row>
    <row r="209" spans="1:26">
      <c r="A209" s="5">
        <v>2052775</v>
      </c>
      <c r="B209" s="5">
        <v>2026</v>
      </c>
      <c r="C209" s="74">
        <v>46231</v>
      </c>
      <c r="D209" t="s">
        <v>1524</v>
      </c>
      <c r="E209" t="s">
        <v>1525</v>
      </c>
      <c r="F209" t="s">
        <v>1524</v>
      </c>
      <c r="G209" t="s">
        <v>473</v>
      </c>
      <c r="H209" t="s">
        <v>497</v>
      </c>
      <c r="I209" t="s">
        <v>147</v>
      </c>
      <c r="J209" s="5" t="s">
        <v>146</v>
      </c>
      <c r="K209" t="s">
        <v>1526</v>
      </c>
      <c r="L209" t="s">
        <v>1527</v>
      </c>
      <c r="M209" s="5" t="s">
        <v>218</v>
      </c>
      <c r="N209" s="5" t="s">
        <v>188</v>
      </c>
      <c r="O209" s="94" t="s">
        <v>1528</v>
      </c>
      <c r="P209" s="64" t="s">
        <v>1527</v>
      </c>
      <c r="Q209" s="5" t="s">
        <v>205</v>
      </c>
      <c r="R209" s="64" t="s">
        <v>206</v>
      </c>
      <c r="S209" s="74">
        <v>46388</v>
      </c>
      <c r="T209" s="74">
        <v>48213</v>
      </c>
      <c r="U209" s="75">
        <v>1636800</v>
      </c>
      <c r="V209" t="s">
        <v>193</v>
      </c>
      <c r="W209" t="s">
        <v>1529</v>
      </c>
      <c r="X209" t="s">
        <v>1530</v>
      </c>
      <c r="Y209" t="s">
        <v>1531</v>
      </c>
      <c r="Z209" t="s">
        <v>197</v>
      </c>
    </row>
    <row r="210" spans="1:26">
      <c r="A210" s="5">
        <v>2052787</v>
      </c>
      <c r="B210" s="5">
        <v>2026</v>
      </c>
      <c r="C210" s="74">
        <v>46231</v>
      </c>
      <c r="D210" t="s">
        <v>1532</v>
      </c>
      <c r="E210" t="s">
        <v>1533</v>
      </c>
      <c r="F210" t="s">
        <v>1532</v>
      </c>
      <c r="G210" t="s">
        <v>473</v>
      </c>
      <c r="H210" t="s">
        <v>474</v>
      </c>
      <c r="I210" t="s">
        <v>147</v>
      </c>
      <c r="J210" s="5" t="s">
        <v>146</v>
      </c>
      <c r="K210" t="s">
        <v>1534</v>
      </c>
      <c r="L210" t="s">
        <v>201</v>
      </c>
      <c r="M210" s="5" t="s">
        <v>202</v>
      </c>
      <c r="N210" s="5" t="s">
        <v>188</v>
      </c>
      <c r="O210" s="94" t="s">
        <v>203</v>
      </c>
      <c r="P210" s="64" t="s">
        <v>201</v>
      </c>
      <c r="Q210" s="5" t="s">
        <v>205</v>
      </c>
      <c r="R210" s="64" t="s">
        <v>206</v>
      </c>
      <c r="S210" s="74">
        <v>46388</v>
      </c>
      <c r="T210" s="74">
        <v>48213</v>
      </c>
      <c r="U210" s="75">
        <v>697615</v>
      </c>
      <c r="V210" t="s">
        <v>267</v>
      </c>
      <c r="W210" t="s">
        <v>1535</v>
      </c>
      <c r="X210" t="s">
        <v>1536</v>
      </c>
      <c r="Y210" t="s">
        <v>1537</v>
      </c>
      <c r="Z210" t="s">
        <v>197</v>
      </c>
    </row>
    <row r="211" spans="1:26">
      <c r="A211" s="5">
        <v>2052788</v>
      </c>
      <c r="B211" s="5">
        <v>2026</v>
      </c>
      <c r="C211" s="74">
        <v>46231</v>
      </c>
      <c r="D211" t="s">
        <v>1538</v>
      </c>
      <c r="F211" t="s">
        <v>1538</v>
      </c>
      <c r="G211" t="s">
        <v>473</v>
      </c>
      <c r="H211" t="s">
        <v>481</v>
      </c>
      <c r="I211" t="s">
        <v>147</v>
      </c>
      <c r="J211" s="5" t="s">
        <v>146</v>
      </c>
      <c r="K211" t="s">
        <v>1539</v>
      </c>
      <c r="L211" t="s">
        <v>284</v>
      </c>
      <c r="M211" s="5" t="s">
        <v>285</v>
      </c>
      <c r="N211" s="5" t="s">
        <v>188</v>
      </c>
      <c r="O211" s="94" t="s">
        <v>286</v>
      </c>
      <c r="P211" s="64" t="s">
        <v>476</v>
      </c>
      <c r="Q211" s="5" t="s">
        <v>205</v>
      </c>
      <c r="R211" s="64" t="s">
        <v>206</v>
      </c>
      <c r="S211" s="74">
        <v>46388</v>
      </c>
      <c r="T211" s="74">
        <v>48213</v>
      </c>
      <c r="U211" s="75">
        <v>2668880</v>
      </c>
      <c r="V211" t="s">
        <v>267</v>
      </c>
      <c r="W211" t="s">
        <v>1540</v>
      </c>
      <c r="X211" t="s">
        <v>1541</v>
      </c>
      <c r="Y211" t="s">
        <v>1542</v>
      </c>
      <c r="Z211" t="s">
        <v>197</v>
      </c>
    </row>
    <row r="212" spans="1:26">
      <c r="A212" s="5">
        <v>2052798</v>
      </c>
      <c r="B212" s="5">
        <v>2026</v>
      </c>
      <c r="C212" s="74">
        <v>46231</v>
      </c>
      <c r="D212" t="s">
        <v>1543</v>
      </c>
      <c r="E212" t="s">
        <v>1544</v>
      </c>
      <c r="F212" t="s">
        <v>1543</v>
      </c>
      <c r="G212" t="s">
        <v>473</v>
      </c>
      <c r="H212" t="s">
        <v>481</v>
      </c>
      <c r="I212" t="s">
        <v>147</v>
      </c>
      <c r="J212" s="5" t="s">
        <v>146</v>
      </c>
      <c r="K212" t="s">
        <v>1545</v>
      </c>
      <c r="L212" t="s">
        <v>453</v>
      </c>
      <c r="M212" s="5" t="s">
        <v>218</v>
      </c>
      <c r="N212" s="5" t="s">
        <v>188</v>
      </c>
      <c r="O212" s="94" t="s">
        <v>454</v>
      </c>
      <c r="P212" s="64" t="s">
        <v>453</v>
      </c>
      <c r="Q212" s="5" t="s">
        <v>205</v>
      </c>
      <c r="R212" s="64" t="s">
        <v>206</v>
      </c>
      <c r="S212" s="74">
        <v>46874</v>
      </c>
      <c r="T212" s="74">
        <v>48699</v>
      </c>
      <c r="U212" s="75">
        <v>2836100</v>
      </c>
      <c r="V212" t="s">
        <v>193</v>
      </c>
      <c r="W212" t="s">
        <v>721</v>
      </c>
      <c r="X212" t="s">
        <v>1546</v>
      </c>
      <c r="Y212" t="s">
        <v>1547</v>
      </c>
      <c r="Z212" t="s">
        <v>197</v>
      </c>
    </row>
    <row r="213" spans="1:26">
      <c r="A213" s="5">
        <v>2052801</v>
      </c>
      <c r="B213" s="5">
        <v>2026</v>
      </c>
      <c r="C213" s="74">
        <v>46231</v>
      </c>
      <c r="D213" t="s">
        <v>1548</v>
      </c>
      <c r="E213" t="s">
        <v>1549</v>
      </c>
      <c r="F213" t="s">
        <v>1548</v>
      </c>
      <c r="G213" t="s">
        <v>473</v>
      </c>
      <c r="H213" t="s">
        <v>474</v>
      </c>
      <c r="I213" t="s">
        <v>147</v>
      </c>
      <c r="J213" s="5" t="s">
        <v>146</v>
      </c>
      <c r="K213" t="s">
        <v>1550</v>
      </c>
      <c r="L213" t="s">
        <v>201</v>
      </c>
      <c r="M213" s="5" t="s">
        <v>202</v>
      </c>
      <c r="N213" s="5" t="s">
        <v>188</v>
      </c>
      <c r="O213" s="94" t="s">
        <v>203</v>
      </c>
      <c r="P213" s="64" t="s">
        <v>201</v>
      </c>
      <c r="Q213" s="5" t="s">
        <v>205</v>
      </c>
      <c r="R213" s="64" t="s">
        <v>206</v>
      </c>
      <c r="S213" s="74">
        <v>46388</v>
      </c>
      <c r="T213" s="74">
        <v>48213</v>
      </c>
      <c r="U213" s="75">
        <v>697615</v>
      </c>
      <c r="V213" t="s">
        <v>193</v>
      </c>
      <c r="W213" t="s">
        <v>1551</v>
      </c>
      <c r="X213" t="s">
        <v>1552</v>
      </c>
      <c r="Y213" t="s">
        <v>1553</v>
      </c>
      <c r="Z213" t="s">
        <v>197</v>
      </c>
    </row>
    <row r="214" spans="1:26">
      <c r="A214" s="5">
        <v>2052805</v>
      </c>
      <c r="B214" s="5">
        <v>2026</v>
      </c>
      <c r="C214" s="74">
        <v>46231</v>
      </c>
      <c r="D214" t="s">
        <v>1554</v>
      </c>
      <c r="E214" t="s">
        <v>1555</v>
      </c>
      <c r="F214" t="s">
        <v>1554</v>
      </c>
      <c r="G214" t="s">
        <v>473</v>
      </c>
      <c r="H214" t="s">
        <v>497</v>
      </c>
      <c r="I214" t="s">
        <v>147</v>
      </c>
      <c r="J214" s="5" t="s">
        <v>146</v>
      </c>
      <c r="K214" t="s">
        <v>1556</v>
      </c>
      <c r="L214" t="s">
        <v>201</v>
      </c>
      <c r="M214" s="5" t="s">
        <v>202</v>
      </c>
      <c r="N214" s="5" t="s">
        <v>188</v>
      </c>
      <c r="O214" s="94" t="s">
        <v>203</v>
      </c>
      <c r="P214" s="64" t="s">
        <v>201</v>
      </c>
      <c r="Q214" s="5" t="s">
        <v>205</v>
      </c>
      <c r="R214" s="64" t="s">
        <v>206</v>
      </c>
      <c r="S214" s="74">
        <v>46388</v>
      </c>
      <c r="T214" s="74">
        <v>48213</v>
      </c>
      <c r="U214" s="75">
        <v>1636800</v>
      </c>
      <c r="V214" t="s">
        <v>267</v>
      </c>
      <c r="W214" t="s">
        <v>1557</v>
      </c>
      <c r="X214" t="s">
        <v>1558</v>
      </c>
      <c r="Y214" t="s">
        <v>1559</v>
      </c>
      <c r="Z214" t="s">
        <v>197</v>
      </c>
    </row>
    <row r="215" spans="1:26">
      <c r="A215" s="5">
        <v>2052806</v>
      </c>
      <c r="B215" s="5">
        <v>2026</v>
      </c>
      <c r="C215" s="74">
        <v>46231</v>
      </c>
      <c r="D215" t="s">
        <v>1560</v>
      </c>
      <c r="E215" t="s">
        <v>1561</v>
      </c>
      <c r="F215" t="s">
        <v>1560</v>
      </c>
      <c r="G215" t="s">
        <v>473</v>
      </c>
      <c r="H215" t="s">
        <v>474</v>
      </c>
      <c r="I215" t="s">
        <v>147</v>
      </c>
      <c r="J215" s="5" t="s">
        <v>146</v>
      </c>
      <c r="K215" t="s">
        <v>1562</v>
      </c>
      <c r="L215" t="s">
        <v>186</v>
      </c>
      <c r="M215" s="5" t="s">
        <v>187</v>
      </c>
      <c r="N215" s="5" t="s">
        <v>188</v>
      </c>
      <c r="O215" s="94" t="s">
        <v>189</v>
      </c>
      <c r="P215" s="64" t="s">
        <v>1563</v>
      </c>
      <c r="Q215" s="5" t="s">
        <v>191</v>
      </c>
      <c r="R215" s="64" t="s">
        <v>995</v>
      </c>
      <c r="S215" s="74">
        <v>46388</v>
      </c>
      <c r="T215" s="74">
        <v>48213</v>
      </c>
      <c r="U215" s="75">
        <v>697615</v>
      </c>
      <c r="V215" t="s">
        <v>193</v>
      </c>
      <c r="W215" t="s">
        <v>1564</v>
      </c>
      <c r="X215" t="s">
        <v>1565</v>
      </c>
      <c r="Y215" t="s">
        <v>1566</v>
      </c>
      <c r="Z215" t="s">
        <v>197</v>
      </c>
    </row>
    <row r="216" spans="1:26">
      <c r="A216" s="5">
        <v>2052816</v>
      </c>
      <c r="B216" s="5">
        <v>2026</v>
      </c>
      <c r="C216" s="74">
        <v>46231</v>
      </c>
      <c r="D216" t="s">
        <v>1567</v>
      </c>
      <c r="E216" t="s">
        <v>1568</v>
      </c>
      <c r="F216" t="s">
        <v>1567</v>
      </c>
      <c r="G216" t="s">
        <v>473</v>
      </c>
      <c r="H216" t="s">
        <v>481</v>
      </c>
      <c r="I216" t="s">
        <v>147</v>
      </c>
      <c r="J216" s="5" t="s">
        <v>146</v>
      </c>
      <c r="K216" t="s">
        <v>1569</v>
      </c>
      <c r="L216" t="s">
        <v>217</v>
      </c>
      <c r="M216" s="5" t="s">
        <v>218</v>
      </c>
      <c r="N216" s="5" t="s">
        <v>188</v>
      </c>
      <c r="O216" s="94" t="s">
        <v>219</v>
      </c>
      <c r="P216" s="64" t="s">
        <v>217</v>
      </c>
      <c r="Q216" s="5" t="s">
        <v>205</v>
      </c>
      <c r="R216" s="64" t="s">
        <v>206</v>
      </c>
      <c r="S216" s="74">
        <v>46388</v>
      </c>
      <c r="T216" s="74">
        <v>48213</v>
      </c>
      <c r="U216" s="75">
        <v>2836100</v>
      </c>
      <c r="V216" t="s">
        <v>193</v>
      </c>
      <c r="W216" t="s">
        <v>1570</v>
      </c>
      <c r="X216" t="s">
        <v>1571</v>
      </c>
      <c r="Y216" t="s">
        <v>1572</v>
      </c>
      <c r="Z216" t="s">
        <v>197</v>
      </c>
    </row>
    <row r="217" spans="1:26">
      <c r="A217" s="5">
        <v>2052836</v>
      </c>
      <c r="B217" s="5">
        <v>2026</v>
      </c>
      <c r="C217" s="74">
        <v>46231</v>
      </c>
      <c r="D217" t="s">
        <v>1573</v>
      </c>
      <c r="E217" t="s">
        <v>1574</v>
      </c>
      <c r="F217" t="s">
        <v>1573</v>
      </c>
      <c r="G217" t="s">
        <v>473</v>
      </c>
      <c r="H217" t="s">
        <v>503</v>
      </c>
      <c r="I217" t="s">
        <v>147</v>
      </c>
      <c r="J217" s="5" t="s">
        <v>146</v>
      </c>
      <c r="K217" t="s">
        <v>1575</v>
      </c>
      <c r="L217" t="s">
        <v>262</v>
      </c>
      <c r="M217" s="5" t="s">
        <v>263</v>
      </c>
      <c r="N217" s="5" t="s">
        <v>188</v>
      </c>
      <c r="O217" s="94" t="s">
        <v>264</v>
      </c>
      <c r="P217" s="64" t="s">
        <v>262</v>
      </c>
      <c r="Q217" s="5" t="s">
        <v>205</v>
      </c>
      <c r="R217" s="64" t="s">
        <v>206</v>
      </c>
      <c r="S217" s="74">
        <v>46388</v>
      </c>
      <c r="T217" s="74">
        <v>48213</v>
      </c>
      <c r="U217" s="75">
        <v>3035320</v>
      </c>
      <c r="V217" t="s">
        <v>267</v>
      </c>
      <c r="W217" t="s">
        <v>1576</v>
      </c>
      <c r="X217" t="s">
        <v>1577</v>
      </c>
      <c r="Y217" t="s">
        <v>1578</v>
      </c>
      <c r="Z217" t="s">
        <v>197</v>
      </c>
    </row>
    <row r="218" spans="1:26">
      <c r="A218" s="5">
        <v>2052847</v>
      </c>
      <c r="B218" s="5">
        <v>2026</v>
      </c>
      <c r="C218" s="74">
        <v>46231</v>
      </c>
      <c r="D218" t="s">
        <v>1579</v>
      </c>
      <c r="E218" t="s">
        <v>1580</v>
      </c>
      <c r="F218" t="s">
        <v>1579</v>
      </c>
      <c r="G218" t="s">
        <v>473</v>
      </c>
      <c r="H218" t="s">
        <v>622</v>
      </c>
      <c r="I218" t="s">
        <v>147</v>
      </c>
      <c r="J218" s="5" t="s">
        <v>146</v>
      </c>
      <c r="K218" t="s">
        <v>1581</v>
      </c>
      <c r="L218" t="s">
        <v>402</v>
      </c>
      <c r="M218" s="5" t="s">
        <v>218</v>
      </c>
      <c r="N218" s="5" t="s">
        <v>241</v>
      </c>
      <c r="O218" s="94" t="s">
        <v>403</v>
      </c>
      <c r="P218" s="64" t="s">
        <v>402</v>
      </c>
      <c r="Q218" s="5" t="s">
        <v>205</v>
      </c>
      <c r="R218" s="64" t="s">
        <v>206</v>
      </c>
      <c r="S218" s="74">
        <v>46388</v>
      </c>
      <c r="T218" s="74">
        <v>48213</v>
      </c>
      <c r="U218" s="75">
        <v>2974620</v>
      </c>
      <c r="V218" t="s">
        <v>267</v>
      </c>
      <c r="W218" t="s">
        <v>1582</v>
      </c>
      <c r="X218" t="s">
        <v>1583</v>
      </c>
      <c r="Y218" t="s">
        <v>1584</v>
      </c>
      <c r="Z218" t="s">
        <v>197</v>
      </c>
    </row>
    <row r="219" spans="1:26">
      <c r="A219" s="5">
        <v>2052848</v>
      </c>
      <c r="B219" s="5">
        <v>2026</v>
      </c>
      <c r="C219" s="74">
        <v>46231</v>
      </c>
      <c r="D219" t="s">
        <v>1585</v>
      </c>
      <c r="E219" t="s">
        <v>1586</v>
      </c>
      <c r="F219" t="s">
        <v>1585</v>
      </c>
      <c r="G219" t="s">
        <v>473</v>
      </c>
      <c r="H219" t="s">
        <v>474</v>
      </c>
      <c r="I219" t="s">
        <v>147</v>
      </c>
      <c r="J219" s="5" t="s">
        <v>146</v>
      </c>
      <c r="K219" t="s">
        <v>1587</v>
      </c>
      <c r="L219" t="s">
        <v>284</v>
      </c>
      <c r="M219" s="5" t="s">
        <v>285</v>
      </c>
      <c r="N219" s="5" t="s">
        <v>188</v>
      </c>
      <c r="O219" s="94" t="s">
        <v>286</v>
      </c>
      <c r="P219" s="64" t="s">
        <v>284</v>
      </c>
      <c r="Q219" s="5" t="s">
        <v>205</v>
      </c>
      <c r="R219" s="64" t="s">
        <v>206</v>
      </c>
      <c r="S219" s="74">
        <v>46388</v>
      </c>
      <c r="T219" s="74">
        <v>48213</v>
      </c>
      <c r="U219" s="75">
        <v>697615</v>
      </c>
      <c r="V219" t="s">
        <v>207</v>
      </c>
      <c r="W219" t="s">
        <v>814</v>
      </c>
      <c r="X219" t="s">
        <v>1588</v>
      </c>
      <c r="Y219" t="s">
        <v>1589</v>
      </c>
      <c r="Z219" t="s">
        <v>197</v>
      </c>
    </row>
    <row r="220" spans="1:26">
      <c r="A220" s="5">
        <v>2052872</v>
      </c>
      <c r="B220" s="5">
        <v>2026</v>
      </c>
      <c r="C220" s="74">
        <v>46231</v>
      </c>
      <c r="D220" t="s">
        <v>1590</v>
      </c>
      <c r="F220" t="s">
        <v>1590</v>
      </c>
      <c r="G220" t="s">
        <v>473</v>
      </c>
      <c r="H220" t="s">
        <v>503</v>
      </c>
      <c r="I220" t="s">
        <v>147</v>
      </c>
      <c r="J220" s="5" t="s">
        <v>146</v>
      </c>
      <c r="K220" t="s">
        <v>1591</v>
      </c>
      <c r="L220" t="s">
        <v>382</v>
      </c>
      <c r="M220" s="5" t="s">
        <v>202</v>
      </c>
      <c r="N220" s="5" t="s">
        <v>188</v>
      </c>
      <c r="O220" s="94" t="s">
        <v>383</v>
      </c>
      <c r="P220" s="64" t="s">
        <v>673</v>
      </c>
      <c r="Q220" s="5" t="s">
        <v>205</v>
      </c>
      <c r="R220" s="64" t="s">
        <v>206</v>
      </c>
      <c r="S220" s="74">
        <v>46388</v>
      </c>
      <c r="T220" s="74">
        <v>48213</v>
      </c>
      <c r="U220" s="75">
        <v>3035320</v>
      </c>
      <c r="V220" t="s">
        <v>267</v>
      </c>
      <c r="W220" t="s">
        <v>1592</v>
      </c>
      <c r="X220" t="s">
        <v>1593</v>
      </c>
      <c r="Y220" t="s">
        <v>1594</v>
      </c>
      <c r="Z220" t="s">
        <v>197</v>
      </c>
    </row>
    <row r="221" spans="1:26">
      <c r="A221" s="5">
        <v>2052880</v>
      </c>
      <c r="B221" s="5">
        <v>2026</v>
      </c>
      <c r="C221" s="74">
        <v>46231</v>
      </c>
      <c r="D221" t="s">
        <v>1595</v>
      </c>
      <c r="E221" t="s">
        <v>1596</v>
      </c>
      <c r="F221" t="s">
        <v>1595</v>
      </c>
      <c r="G221" t="s">
        <v>473</v>
      </c>
      <c r="H221" t="s">
        <v>497</v>
      </c>
      <c r="I221" t="s">
        <v>147</v>
      </c>
      <c r="J221" s="5" t="s">
        <v>146</v>
      </c>
      <c r="K221" t="s">
        <v>1597</v>
      </c>
      <c r="L221" t="s">
        <v>453</v>
      </c>
      <c r="M221" s="5" t="s">
        <v>218</v>
      </c>
      <c r="N221" s="5" t="s">
        <v>188</v>
      </c>
      <c r="O221" s="94" t="s">
        <v>454</v>
      </c>
      <c r="P221" s="64" t="s">
        <v>453</v>
      </c>
      <c r="Q221" s="5" t="s">
        <v>205</v>
      </c>
      <c r="R221" s="64" t="s">
        <v>206</v>
      </c>
      <c r="S221" s="74">
        <v>46388</v>
      </c>
      <c r="T221" s="74">
        <v>48213</v>
      </c>
      <c r="U221" s="75">
        <v>1509440</v>
      </c>
      <c r="V221" t="s">
        <v>230</v>
      </c>
      <c r="W221" t="s">
        <v>1598</v>
      </c>
      <c r="X221" t="s">
        <v>1599</v>
      </c>
      <c r="Y221" t="s">
        <v>1600</v>
      </c>
      <c r="Z221" t="s">
        <v>197</v>
      </c>
    </row>
    <row r="222" spans="1:26">
      <c r="A222" s="5">
        <v>2052893</v>
      </c>
      <c r="B222" s="5">
        <v>2026</v>
      </c>
      <c r="C222" s="74">
        <v>46231</v>
      </c>
      <c r="D222" t="s">
        <v>1601</v>
      </c>
      <c r="E222" t="s">
        <v>1602</v>
      </c>
      <c r="F222" t="s">
        <v>1601</v>
      </c>
      <c r="G222" t="s">
        <v>473</v>
      </c>
      <c r="H222" t="s">
        <v>497</v>
      </c>
      <c r="I222" t="s">
        <v>147</v>
      </c>
      <c r="J222" s="5" t="s">
        <v>146</v>
      </c>
      <c r="K222" t="s">
        <v>1603</v>
      </c>
      <c r="L222" t="s">
        <v>201</v>
      </c>
      <c r="M222" s="5" t="s">
        <v>202</v>
      </c>
      <c r="N222" s="5" t="s">
        <v>188</v>
      </c>
      <c r="O222" s="94" t="s">
        <v>203</v>
      </c>
      <c r="P222" s="64" t="s">
        <v>201</v>
      </c>
      <c r="Q222" s="5" t="s">
        <v>205</v>
      </c>
      <c r="R222" s="64" t="s">
        <v>206</v>
      </c>
      <c r="S222" s="74">
        <v>46388</v>
      </c>
      <c r="T222" s="74">
        <v>48213</v>
      </c>
      <c r="U222" s="75">
        <v>1636800</v>
      </c>
      <c r="V222" t="s">
        <v>193</v>
      </c>
      <c r="W222" t="s">
        <v>1604</v>
      </c>
      <c r="X222" t="s">
        <v>1605</v>
      </c>
      <c r="Y222" t="s">
        <v>1606</v>
      </c>
      <c r="Z222" t="s">
        <v>197</v>
      </c>
    </row>
    <row r="223" spans="1:26">
      <c r="A223" s="5">
        <v>2052896</v>
      </c>
      <c r="B223" s="5">
        <v>2026</v>
      </c>
      <c r="C223" s="74">
        <v>46231</v>
      </c>
      <c r="D223" t="s">
        <v>1607</v>
      </c>
      <c r="F223" t="s">
        <v>1607</v>
      </c>
      <c r="G223" t="s">
        <v>473</v>
      </c>
      <c r="H223" t="s">
        <v>497</v>
      </c>
      <c r="I223" t="s">
        <v>147</v>
      </c>
      <c r="J223" s="5" t="s">
        <v>146</v>
      </c>
      <c r="K223" t="s">
        <v>1608</v>
      </c>
      <c r="L223" t="s">
        <v>186</v>
      </c>
      <c r="M223" s="5" t="s">
        <v>187</v>
      </c>
      <c r="N223" s="5" t="s">
        <v>188</v>
      </c>
      <c r="O223" s="94" t="s">
        <v>189</v>
      </c>
      <c r="P223" s="64" t="s">
        <v>186</v>
      </c>
      <c r="Q223" s="5" t="s">
        <v>205</v>
      </c>
      <c r="R223" s="64" t="s">
        <v>206</v>
      </c>
      <c r="S223" s="74">
        <v>46388</v>
      </c>
      <c r="T223" s="74">
        <v>48213</v>
      </c>
      <c r="U223" s="75">
        <v>1636800</v>
      </c>
      <c r="V223" t="s">
        <v>193</v>
      </c>
      <c r="W223" t="s">
        <v>1609</v>
      </c>
      <c r="X223" t="s">
        <v>1610</v>
      </c>
      <c r="Y223" t="s">
        <v>1611</v>
      </c>
      <c r="Z223" t="s">
        <v>197</v>
      </c>
    </row>
    <row r="224" spans="1:26">
      <c r="A224" s="5">
        <v>2052897</v>
      </c>
      <c r="B224" s="5">
        <v>2026</v>
      </c>
      <c r="C224" s="74">
        <v>46231</v>
      </c>
      <c r="D224" t="s">
        <v>1612</v>
      </c>
      <c r="F224" t="s">
        <v>1612</v>
      </c>
      <c r="G224" t="s">
        <v>473</v>
      </c>
      <c r="H224" t="s">
        <v>474</v>
      </c>
      <c r="I224" t="s">
        <v>147</v>
      </c>
      <c r="J224" s="5" t="s">
        <v>146</v>
      </c>
      <c r="K224" t="s">
        <v>1613</v>
      </c>
      <c r="L224" t="s">
        <v>186</v>
      </c>
      <c r="M224" s="5" t="s">
        <v>187</v>
      </c>
      <c r="N224" s="5" t="s">
        <v>188</v>
      </c>
      <c r="O224" s="94" t="s">
        <v>189</v>
      </c>
      <c r="P224" s="64" t="s">
        <v>186</v>
      </c>
      <c r="Q224" s="5" t="s">
        <v>205</v>
      </c>
      <c r="R224" s="64" t="s">
        <v>206</v>
      </c>
      <c r="S224" s="74">
        <v>46388</v>
      </c>
      <c r="T224" s="74">
        <v>48213</v>
      </c>
      <c r="U224" s="75">
        <v>697615</v>
      </c>
      <c r="V224" t="s">
        <v>193</v>
      </c>
      <c r="W224" t="s">
        <v>1614</v>
      </c>
      <c r="X224" t="s">
        <v>1615</v>
      </c>
      <c r="Y224" t="s">
        <v>1616</v>
      </c>
      <c r="Z224" t="s">
        <v>197</v>
      </c>
    </row>
    <row r="225" spans="1:26">
      <c r="A225" s="5">
        <v>2052905</v>
      </c>
      <c r="B225" s="5">
        <v>2026</v>
      </c>
      <c r="C225" s="74">
        <v>46231</v>
      </c>
      <c r="D225" t="s">
        <v>1617</v>
      </c>
      <c r="E225" t="s">
        <v>1618</v>
      </c>
      <c r="F225" t="s">
        <v>1617</v>
      </c>
      <c r="G225" t="s">
        <v>473</v>
      </c>
      <c r="H225" t="s">
        <v>622</v>
      </c>
      <c r="I225" t="s">
        <v>147</v>
      </c>
      <c r="J225" s="5" t="s">
        <v>146</v>
      </c>
      <c r="K225" t="s">
        <v>1619</v>
      </c>
      <c r="L225" t="s">
        <v>201</v>
      </c>
      <c r="M225" s="5" t="s">
        <v>202</v>
      </c>
      <c r="N225" s="5" t="s">
        <v>188</v>
      </c>
      <c r="O225" s="94" t="s">
        <v>203</v>
      </c>
      <c r="P225" s="64" t="s">
        <v>201</v>
      </c>
      <c r="Q225" s="5" t="s">
        <v>205</v>
      </c>
      <c r="R225" s="64" t="s">
        <v>206</v>
      </c>
      <c r="S225" s="74">
        <v>46388</v>
      </c>
      <c r="T225" s="74">
        <v>48213</v>
      </c>
      <c r="U225" s="75">
        <v>2974620</v>
      </c>
      <c r="V225" t="s">
        <v>207</v>
      </c>
      <c r="W225" t="s">
        <v>789</v>
      </c>
      <c r="X225" t="s">
        <v>1620</v>
      </c>
      <c r="Y225" t="s">
        <v>1621</v>
      </c>
      <c r="Z225" t="s">
        <v>197</v>
      </c>
    </row>
    <row r="226" spans="1:26">
      <c r="A226" s="5">
        <v>2052926</v>
      </c>
      <c r="B226" s="5">
        <v>2026</v>
      </c>
      <c r="C226" s="74">
        <v>46231</v>
      </c>
      <c r="D226" t="s">
        <v>1622</v>
      </c>
      <c r="E226" t="s">
        <v>1623</v>
      </c>
      <c r="F226" t="s">
        <v>1622</v>
      </c>
      <c r="G226" t="s">
        <v>473</v>
      </c>
      <c r="H226" t="s">
        <v>622</v>
      </c>
      <c r="I226" t="s">
        <v>147</v>
      </c>
      <c r="J226" s="5" t="s">
        <v>146</v>
      </c>
      <c r="K226" t="s">
        <v>1624</v>
      </c>
      <c r="L226" t="s">
        <v>201</v>
      </c>
      <c r="M226" s="5" t="s">
        <v>202</v>
      </c>
      <c r="N226" s="5" t="s">
        <v>188</v>
      </c>
      <c r="O226" s="94" t="s">
        <v>203</v>
      </c>
      <c r="P226" s="64" t="s">
        <v>201</v>
      </c>
      <c r="Q226" s="5" t="s">
        <v>205</v>
      </c>
      <c r="R226" s="64" t="s">
        <v>206</v>
      </c>
      <c r="S226" s="74">
        <v>46388</v>
      </c>
      <c r="T226" s="74">
        <v>48213</v>
      </c>
      <c r="U226" s="75">
        <v>2682234</v>
      </c>
      <c r="V226" t="s">
        <v>267</v>
      </c>
      <c r="W226" t="s">
        <v>1625</v>
      </c>
      <c r="X226" t="s">
        <v>1626</v>
      </c>
      <c r="Y226" t="s">
        <v>1627</v>
      </c>
      <c r="Z226" t="s">
        <v>197</v>
      </c>
    </row>
    <row r="227" spans="1:26">
      <c r="A227" s="5">
        <v>2052928</v>
      </c>
      <c r="B227" s="5">
        <v>2026</v>
      </c>
      <c r="C227" s="74">
        <v>46231</v>
      </c>
      <c r="D227" t="s">
        <v>1628</v>
      </c>
      <c r="E227" t="s">
        <v>1629</v>
      </c>
      <c r="F227" t="s">
        <v>1628</v>
      </c>
      <c r="G227" t="s">
        <v>473</v>
      </c>
      <c r="H227" t="s">
        <v>497</v>
      </c>
      <c r="I227" t="s">
        <v>147</v>
      </c>
      <c r="J227" s="5" t="s">
        <v>146</v>
      </c>
      <c r="K227" t="s">
        <v>1630</v>
      </c>
      <c r="L227" t="s">
        <v>217</v>
      </c>
      <c r="M227" s="5" t="s">
        <v>218</v>
      </c>
      <c r="N227" s="5" t="s">
        <v>188</v>
      </c>
      <c r="O227" s="94" t="s">
        <v>219</v>
      </c>
      <c r="P227" s="64" t="s">
        <v>217</v>
      </c>
      <c r="Q227" s="5" t="s">
        <v>205</v>
      </c>
      <c r="R227" s="64" t="s">
        <v>206</v>
      </c>
      <c r="S227" s="74">
        <v>46388</v>
      </c>
      <c r="T227" s="74">
        <v>48213</v>
      </c>
      <c r="U227" s="75">
        <v>1636800</v>
      </c>
      <c r="V227" t="s">
        <v>193</v>
      </c>
      <c r="W227" t="s">
        <v>1631</v>
      </c>
      <c r="X227" t="s">
        <v>1632</v>
      </c>
      <c r="Y227" t="s">
        <v>1633</v>
      </c>
      <c r="Z227" t="s">
        <v>197</v>
      </c>
    </row>
    <row r="228" spans="1:26">
      <c r="A228" s="5">
        <v>2052960</v>
      </c>
      <c r="B228" s="5">
        <v>2026</v>
      </c>
      <c r="C228" s="74">
        <v>46231</v>
      </c>
      <c r="D228" t="s">
        <v>1634</v>
      </c>
      <c r="F228" t="s">
        <v>1634</v>
      </c>
      <c r="G228" t="s">
        <v>473</v>
      </c>
      <c r="H228" t="s">
        <v>622</v>
      </c>
      <c r="I228" t="s">
        <v>147</v>
      </c>
      <c r="J228" s="5" t="s">
        <v>146</v>
      </c>
      <c r="K228" t="s">
        <v>1635</v>
      </c>
      <c r="L228" t="s">
        <v>420</v>
      </c>
      <c r="M228" s="5" t="s">
        <v>421</v>
      </c>
      <c r="N228" s="5" t="s">
        <v>188</v>
      </c>
      <c r="O228" s="94" t="s">
        <v>422</v>
      </c>
      <c r="P228" s="64" t="s">
        <v>420</v>
      </c>
      <c r="Q228" s="5" t="s">
        <v>205</v>
      </c>
      <c r="R228" s="64" t="s">
        <v>206</v>
      </c>
      <c r="S228" s="74">
        <v>46388</v>
      </c>
      <c r="T228" s="74">
        <v>48213</v>
      </c>
      <c r="U228" s="75">
        <v>2974620</v>
      </c>
      <c r="V228" t="s">
        <v>267</v>
      </c>
      <c r="W228" t="s">
        <v>1636</v>
      </c>
      <c r="X228" t="s">
        <v>1637</v>
      </c>
      <c r="Y228" t="s">
        <v>1638</v>
      </c>
      <c r="Z228" t="s">
        <v>197</v>
      </c>
    </row>
    <row r="229" spans="1:26">
      <c r="A229" s="5">
        <v>2052964</v>
      </c>
      <c r="B229" s="5">
        <v>2026</v>
      </c>
      <c r="C229" s="74">
        <v>46231</v>
      </c>
      <c r="D229" t="s">
        <v>1639</v>
      </c>
      <c r="E229" t="s">
        <v>1640</v>
      </c>
      <c r="F229" t="s">
        <v>1639</v>
      </c>
      <c r="G229" t="s">
        <v>473</v>
      </c>
      <c r="H229" t="s">
        <v>503</v>
      </c>
      <c r="I229" t="s">
        <v>147</v>
      </c>
      <c r="J229" s="5" t="s">
        <v>146</v>
      </c>
      <c r="K229" t="s">
        <v>1641</v>
      </c>
      <c r="L229" t="s">
        <v>217</v>
      </c>
      <c r="M229" s="5" t="s">
        <v>218</v>
      </c>
      <c r="N229" s="5" t="s">
        <v>188</v>
      </c>
      <c r="O229" s="94" t="s">
        <v>219</v>
      </c>
      <c r="P229" s="64" t="s">
        <v>217</v>
      </c>
      <c r="Q229" s="5" t="s">
        <v>205</v>
      </c>
      <c r="R229" s="64" t="s">
        <v>206</v>
      </c>
      <c r="S229" s="74">
        <v>46753</v>
      </c>
      <c r="T229" s="74">
        <v>48579</v>
      </c>
      <c r="U229" s="75">
        <v>2000000</v>
      </c>
      <c r="V229" t="s">
        <v>193</v>
      </c>
      <c r="W229" t="s">
        <v>1642</v>
      </c>
      <c r="X229" t="s">
        <v>1643</v>
      </c>
      <c r="Y229" t="s">
        <v>1644</v>
      </c>
      <c r="Z229" t="s">
        <v>197</v>
      </c>
    </row>
    <row r="230" spans="1:26">
      <c r="A230" s="5">
        <v>2052973</v>
      </c>
      <c r="B230" s="5">
        <v>2026</v>
      </c>
      <c r="C230" s="74">
        <v>46231</v>
      </c>
      <c r="D230" t="s">
        <v>1645</v>
      </c>
      <c r="E230" t="s">
        <v>1646</v>
      </c>
      <c r="F230" t="s">
        <v>1645</v>
      </c>
      <c r="G230" t="s">
        <v>473</v>
      </c>
      <c r="H230" t="s">
        <v>474</v>
      </c>
      <c r="I230" t="s">
        <v>147</v>
      </c>
      <c r="J230" s="5" t="s">
        <v>146</v>
      </c>
      <c r="K230" t="s">
        <v>1647</v>
      </c>
      <c r="L230" t="s">
        <v>316</v>
      </c>
      <c r="M230" s="5" t="s">
        <v>263</v>
      </c>
      <c r="N230" s="5" t="s">
        <v>188</v>
      </c>
      <c r="O230" s="94" t="s">
        <v>317</v>
      </c>
      <c r="P230" s="64" t="s">
        <v>316</v>
      </c>
      <c r="Q230" s="5" t="s">
        <v>205</v>
      </c>
      <c r="R230" s="64" t="s">
        <v>206</v>
      </c>
      <c r="S230" s="74">
        <v>46388</v>
      </c>
      <c r="T230" s="74">
        <v>48213</v>
      </c>
      <c r="U230" s="75">
        <v>697615</v>
      </c>
      <c r="V230" t="s">
        <v>193</v>
      </c>
      <c r="W230" t="s">
        <v>1648</v>
      </c>
      <c r="X230" t="s">
        <v>1649</v>
      </c>
      <c r="Y230" t="s">
        <v>1650</v>
      </c>
      <c r="Z230" t="s">
        <v>197</v>
      </c>
    </row>
    <row r="231" spans="1:26">
      <c r="A231" s="5">
        <v>2052974</v>
      </c>
      <c r="B231" s="5">
        <v>2026</v>
      </c>
      <c r="C231" s="74">
        <v>46231</v>
      </c>
      <c r="D231" t="s">
        <v>1651</v>
      </c>
      <c r="E231" t="s">
        <v>1652</v>
      </c>
      <c r="F231" t="s">
        <v>1651</v>
      </c>
      <c r="G231" t="s">
        <v>473</v>
      </c>
      <c r="H231" t="s">
        <v>503</v>
      </c>
      <c r="I231" t="s">
        <v>147</v>
      </c>
      <c r="J231" s="5" t="s">
        <v>146</v>
      </c>
      <c r="K231" t="s">
        <v>1653</v>
      </c>
      <c r="L231" t="s">
        <v>1654</v>
      </c>
      <c r="M231" s="5" t="s">
        <v>218</v>
      </c>
      <c r="N231" s="5" t="s">
        <v>241</v>
      </c>
      <c r="O231" s="94" t="s">
        <v>1655</v>
      </c>
      <c r="P231" s="64" t="s">
        <v>1654</v>
      </c>
      <c r="Q231" s="5" t="s">
        <v>205</v>
      </c>
      <c r="R231" s="64" t="s">
        <v>206</v>
      </c>
      <c r="S231" s="74">
        <v>46388</v>
      </c>
      <c r="T231" s="74">
        <v>48213</v>
      </c>
      <c r="U231" s="75">
        <v>3035320</v>
      </c>
      <c r="V231" t="s">
        <v>193</v>
      </c>
      <c r="W231" t="s">
        <v>1656</v>
      </c>
      <c r="X231" t="s">
        <v>1657</v>
      </c>
      <c r="Y231" t="s">
        <v>1658</v>
      </c>
      <c r="Z231" t="s">
        <v>197</v>
      </c>
    </row>
    <row r="232" spans="1:26">
      <c r="A232" s="5">
        <v>2052984</v>
      </c>
      <c r="B232" s="5">
        <v>2026</v>
      </c>
      <c r="C232" s="74">
        <v>46231</v>
      </c>
      <c r="D232" t="s">
        <v>1659</v>
      </c>
      <c r="E232" t="s">
        <v>1660</v>
      </c>
      <c r="F232" t="s">
        <v>1659</v>
      </c>
      <c r="G232" t="s">
        <v>473</v>
      </c>
      <c r="H232" t="s">
        <v>622</v>
      </c>
      <c r="I232" t="s">
        <v>147</v>
      </c>
      <c r="J232" s="5" t="s">
        <v>146</v>
      </c>
      <c r="K232" t="s">
        <v>1661</v>
      </c>
      <c r="L232" t="s">
        <v>402</v>
      </c>
      <c r="M232" s="5" t="s">
        <v>218</v>
      </c>
      <c r="N232" s="5" t="s">
        <v>241</v>
      </c>
      <c r="O232" s="94" t="s">
        <v>403</v>
      </c>
      <c r="P232" s="64" t="s">
        <v>402</v>
      </c>
      <c r="Q232" s="5" t="s">
        <v>205</v>
      </c>
      <c r="R232" s="64" t="s">
        <v>206</v>
      </c>
      <c r="S232" s="74">
        <v>46388</v>
      </c>
      <c r="T232" s="74">
        <v>48213</v>
      </c>
      <c r="U232" s="75">
        <v>2974620</v>
      </c>
      <c r="V232" t="s">
        <v>207</v>
      </c>
      <c r="W232" t="s">
        <v>1662</v>
      </c>
      <c r="X232" t="s">
        <v>1663</v>
      </c>
      <c r="Y232" t="s">
        <v>1664</v>
      </c>
      <c r="Z232" t="s">
        <v>197</v>
      </c>
    </row>
    <row r="233" spans="1:26">
      <c r="A233" s="5">
        <v>2052991</v>
      </c>
      <c r="B233" s="5">
        <v>2026</v>
      </c>
      <c r="C233" s="74">
        <v>46231</v>
      </c>
      <c r="D233" t="s">
        <v>1665</v>
      </c>
      <c r="E233" t="s">
        <v>1666</v>
      </c>
      <c r="F233" t="s">
        <v>1665</v>
      </c>
      <c r="G233" t="s">
        <v>473</v>
      </c>
      <c r="H233" t="s">
        <v>481</v>
      </c>
      <c r="I233" t="s">
        <v>147</v>
      </c>
      <c r="J233" s="5" t="s">
        <v>146</v>
      </c>
      <c r="K233" t="s">
        <v>1667</v>
      </c>
      <c r="L233" t="s">
        <v>453</v>
      </c>
      <c r="M233" s="5" t="s">
        <v>218</v>
      </c>
      <c r="N233" s="5" t="s">
        <v>188</v>
      </c>
      <c r="O233" s="94" t="s">
        <v>454</v>
      </c>
      <c r="P233" s="64" t="s">
        <v>453</v>
      </c>
      <c r="Q233" s="5" t="s">
        <v>205</v>
      </c>
      <c r="R233" s="64" t="s">
        <v>206</v>
      </c>
      <c r="S233" s="74">
        <v>46388</v>
      </c>
      <c r="T233" s="74">
        <v>48213</v>
      </c>
      <c r="U233" s="75">
        <v>2836100</v>
      </c>
      <c r="V233" t="s">
        <v>193</v>
      </c>
      <c r="W233" t="s">
        <v>1668</v>
      </c>
      <c r="X233" t="s">
        <v>1669</v>
      </c>
      <c r="Y233" t="s">
        <v>1670</v>
      </c>
      <c r="Z233" t="s">
        <v>197</v>
      </c>
    </row>
    <row r="234" spans="1:26">
      <c r="A234" s="5">
        <v>2053001</v>
      </c>
      <c r="B234" s="5">
        <v>2026</v>
      </c>
      <c r="C234" s="74">
        <v>46231</v>
      </c>
      <c r="D234" t="s">
        <v>1671</v>
      </c>
      <c r="E234" t="s">
        <v>1672</v>
      </c>
      <c r="F234" t="s">
        <v>1671</v>
      </c>
      <c r="G234" t="s">
        <v>473</v>
      </c>
      <c r="H234" t="s">
        <v>503</v>
      </c>
      <c r="I234" t="s">
        <v>147</v>
      </c>
      <c r="J234" s="5" t="s">
        <v>146</v>
      </c>
      <c r="K234" t="s">
        <v>1673</v>
      </c>
      <c r="L234" t="s">
        <v>186</v>
      </c>
      <c r="M234" s="5" t="s">
        <v>187</v>
      </c>
      <c r="N234" s="5" t="s">
        <v>188</v>
      </c>
      <c r="O234" s="94" t="s">
        <v>189</v>
      </c>
      <c r="P234" s="64" t="s">
        <v>186</v>
      </c>
      <c r="Q234" s="5" t="s">
        <v>205</v>
      </c>
      <c r="R234" s="64" t="s">
        <v>206</v>
      </c>
      <c r="S234" s="74">
        <v>46388</v>
      </c>
      <c r="T234" s="74">
        <v>48213</v>
      </c>
      <c r="U234" s="75">
        <v>2635320</v>
      </c>
      <c r="V234" t="s">
        <v>193</v>
      </c>
      <c r="W234" t="s">
        <v>1674</v>
      </c>
      <c r="X234" t="s">
        <v>1675</v>
      </c>
      <c r="Y234" t="s">
        <v>1676</v>
      </c>
      <c r="Z234" t="s">
        <v>197</v>
      </c>
    </row>
    <row r="235" spans="1:26">
      <c r="A235" s="5">
        <v>2053002</v>
      </c>
      <c r="B235" s="5">
        <v>2026</v>
      </c>
      <c r="C235" s="74">
        <v>46231</v>
      </c>
      <c r="D235" t="s">
        <v>1677</v>
      </c>
      <c r="E235" t="s">
        <v>1678</v>
      </c>
      <c r="F235" t="s">
        <v>1677</v>
      </c>
      <c r="G235" t="s">
        <v>473</v>
      </c>
      <c r="H235" t="s">
        <v>474</v>
      </c>
      <c r="I235" t="s">
        <v>147</v>
      </c>
      <c r="J235" s="5" t="s">
        <v>146</v>
      </c>
      <c r="K235" t="s">
        <v>1679</v>
      </c>
      <c r="L235" t="s">
        <v>201</v>
      </c>
      <c r="M235" s="5" t="s">
        <v>202</v>
      </c>
      <c r="N235" s="5" t="s">
        <v>188</v>
      </c>
      <c r="O235" s="94" t="s">
        <v>203</v>
      </c>
      <c r="P235" s="64" t="s">
        <v>201</v>
      </c>
      <c r="Q235" s="5" t="s">
        <v>205</v>
      </c>
      <c r="R235" s="64" t="s">
        <v>206</v>
      </c>
      <c r="S235" s="74">
        <v>46388</v>
      </c>
      <c r="T235" s="74">
        <v>48213</v>
      </c>
      <c r="U235" s="75">
        <v>697615</v>
      </c>
      <c r="V235" t="s">
        <v>267</v>
      </c>
      <c r="W235" t="s">
        <v>1680</v>
      </c>
      <c r="X235" t="s">
        <v>1681</v>
      </c>
      <c r="Y235" t="s">
        <v>1682</v>
      </c>
      <c r="Z235" t="s">
        <v>197</v>
      </c>
    </row>
    <row r="236" spans="1:26">
      <c r="A236" s="5">
        <v>2053023</v>
      </c>
      <c r="B236" s="5">
        <v>2026</v>
      </c>
      <c r="C236" s="74">
        <v>46231</v>
      </c>
      <c r="D236" t="s">
        <v>408</v>
      </c>
      <c r="E236" t="s">
        <v>409</v>
      </c>
      <c r="F236" t="s">
        <v>408</v>
      </c>
      <c r="G236" t="s">
        <v>473</v>
      </c>
      <c r="H236" t="s">
        <v>622</v>
      </c>
      <c r="I236" t="s">
        <v>147</v>
      </c>
      <c r="J236" s="5" t="s">
        <v>146</v>
      </c>
      <c r="K236" t="s">
        <v>1683</v>
      </c>
      <c r="L236" t="s">
        <v>186</v>
      </c>
      <c r="M236" s="5" t="s">
        <v>187</v>
      </c>
      <c r="N236" s="5" t="s">
        <v>188</v>
      </c>
      <c r="O236" s="94" t="s">
        <v>189</v>
      </c>
      <c r="P236" s="64" t="s">
        <v>186</v>
      </c>
      <c r="Q236" s="5" t="s">
        <v>205</v>
      </c>
      <c r="R236" s="64" t="s">
        <v>206</v>
      </c>
      <c r="S236" s="74">
        <v>46388</v>
      </c>
      <c r="T236" s="74">
        <v>48213</v>
      </c>
      <c r="U236" s="75">
        <v>2974620</v>
      </c>
      <c r="V236" t="s">
        <v>230</v>
      </c>
      <c r="W236" t="s">
        <v>1684</v>
      </c>
      <c r="X236" t="s">
        <v>1685</v>
      </c>
      <c r="Y236" t="s">
        <v>1686</v>
      </c>
      <c r="Z236" t="s">
        <v>197</v>
      </c>
    </row>
    <row r="237" spans="1:26">
      <c r="A237" s="5">
        <v>2053027</v>
      </c>
      <c r="B237" s="5">
        <v>2026</v>
      </c>
      <c r="C237" s="74">
        <v>46231</v>
      </c>
      <c r="D237" t="s">
        <v>1687</v>
      </c>
      <c r="E237" t="s">
        <v>1688</v>
      </c>
      <c r="F237" t="s">
        <v>1687</v>
      </c>
      <c r="G237" t="s">
        <v>473</v>
      </c>
      <c r="H237" t="s">
        <v>474</v>
      </c>
      <c r="I237" t="s">
        <v>147</v>
      </c>
      <c r="J237" s="5" t="s">
        <v>146</v>
      </c>
      <c r="K237" t="s">
        <v>1689</v>
      </c>
      <c r="L237" t="s">
        <v>186</v>
      </c>
      <c r="M237" s="5" t="s">
        <v>187</v>
      </c>
      <c r="N237" s="5" t="s">
        <v>188</v>
      </c>
      <c r="O237" s="94" t="s">
        <v>189</v>
      </c>
      <c r="P237" s="64" t="s">
        <v>186</v>
      </c>
      <c r="Q237" s="5" t="s">
        <v>205</v>
      </c>
      <c r="R237" s="64" t="s">
        <v>206</v>
      </c>
      <c r="S237" s="74">
        <v>46388</v>
      </c>
      <c r="T237" s="74">
        <v>48213</v>
      </c>
      <c r="U237" s="75">
        <v>697615</v>
      </c>
      <c r="V237" t="s">
        <v>193</v>
      </c>
      <c r="W237" t="s">
        <v>1690</v>
      </c>
      <c r="X237" t="s">
        <v>1691</v>
      </c>
      <c r="Y237" t="s">
        <v>1692</v>
      </c>
      <c r="Z237" t="s">
        <v>197</v>
      </c>
    </row>
    <row r="238" spans="1:26">
      <c r="A238" s="5">
        <v>2053085</v>
      </c>
      <c r="B238" s="5">
        <v>2026</v>
      </c>
      <c r="C238" s="74">
        <v>46231</v>
      </c>
      <c r="D238" t="s">
        <v>1693</v>
      </c>
      <c r="F238" t="s">
        <v>1693</v>
      </c>
      <c r="G238" t="s">
        <v>473</v>
      </c>
      <c r="H238" t="s">
        <v>474</v>
      </c>
      <c r="I238" t="s">
        <v>147</v>
      </c>
      <c r="J238" s="5" t="s">
        <v>146</v>
      </c>
      <c r="K238" t="s">
        <v>1694</v>
      </c>
      <c r="L238" t="s">
        <v>382</v>
      </c>
      <c r="M238" s="5" t="s">
        <v>202</v>
      </c>
      <c r="N238" s="5" t="s">
        <v>188</v>
      </c>
      <c r="O238" s="94" t="s">
        <v>383</v>
      </c>
      <c r="P238" s="64" t="s">
        <v>382</v>
      </c>
      <c r="Q238" s="5" t="s">
        <v>205</v>
      </c>
      <c r="R238" s="64" t="s">
        <v>206</v>
      </c>
      <c r="S238" s="74">
        <v>46388</v>
      </c>
      <c r="T238" s="74">
        <v>48213</v>
      </c>
      <c r="U238" s="75">
        <v>697615</v>
      </c>
      <c r="V238" t="s">
        <v>230</v>
      </c>
      <c r="W238" t="s">
        <v>1695</v>
      </c>
      <c r="X238" t="s">
        <v>1696</v>
      </c>
      <c r="Y238" t="s">
        <v>1697</v>
      </c>
      <c r="Z238" t="s">
        <v>197</v>
      </c>
    </row>
    <row r="239" spans="1:26">
      <c r="A239" s="5">
        <v>2053096</v>
      </c>
      <c r="B239" s="5">
        <v>2026</v>
      </c>
      <c r="C239" s="74">
        <v>46231</v>
      </c>
      <c r="D239" t="s">
        <v>1698</v>
      </c>
      <c r="F239" t="s">
        <v>1698</v>
      </c>
      <c r="G239" t="s">
        <v>473</v>
      </c>
      <c r="H239" t="s">
        <v>497</v>
      </c>
      <c r="I239" t="s">
        <v>147</v>
      </c>
      <c r="J239" s="5" t="s">
        <v>146</v>
      </c>
      <c r="K239" t="s">
        <v>1699</v>
      </c>
      <c r="L239" t="s">
        <v>186</v>
      </c>
      <c r="M239" s="5" t="s">
        <v>187</v>
      </c>
      <c r="N239" s="5" t="s">
        <v>188</v>
      </c>
      <c r="O239" s="94" t="s">
        <v>189</v>
      </c>
      <c r="P239" s="64" t="s">
        <v>1700</v>
      </c>
      <c r="Q239" s="5" t="s">
        <v>205</v>
      </c>
      <c r="R239" s="64" t="s">
        <v>206</v>
      </c>
      <c r="S239" s="74">
        <v>46388</v>
      </c>
      <c r="T239" s="74">
        <v>48213</v>
      </c>
      <c r="U239" s="75">
        <v>1636800</v>
      </c>
      <c r="V239" t="s">
        <v>267</v>
      </c>
      <c r="W239" t="s">
        <v>1701</v>
      </c>
      <c r="X239" t="s">
        <v>1702</v>
      </c>
      <c r="Y239" t="s">
        <v>1703</v>
      </c>
      <c r="Z239" t="s">
        <v>197</v>
      </c>
    </row>
    <row r="240" spans="1:26">
      <c r="A240" s="5">
        <v>2053100</v>
      </c>
      <c r="B240" s="5">
        <v>2026</v>
      </c>
      <c r="C240" s="74">
        <v>46231</v>
      </c>
      <c r="D240" t="s">
        <v>1704</v>
      </c>
      <c r="F240" t="s">
        <v>1704</v>
      </c>
      <c r="G240" t="s">
        <v>473</v>
      </c>
      <c r="H240" t="s">
        <v>474</v>
      </c>
      <c r="I240" t="s">
        <v>147</v>
      </c>
      <c r="J240" s="5" t="s">
        <v>146</v>
      </c>
      <c r="K240" t="s">
        <v>1705</v>
      </c>
      <c r="L240" t="s">
        <v>382</v>
      </c>
      <c r="M240" s="5" t="s">
        <v>202</v>
      </c>
      <c r="N240" s="5" t="s">
        <v>188</v>
      </c>
      <c r="O240" s="94" t="s">
        <v>383</v>
      </c>
      <c r="P240" s="64" t="s">
        <v>1706</v>
      </c>
      <c r="Q240" s="5" t="s">
        <v>205</v>
      </c>
      <c r="R240" s="64" t="s">
        <v>206</v>
      </c>
      <c r="S240" s="74">
        <v>46388</v>
      </c>
      <c r="T240" s="74">
        <v>48213</v>
      </c>
      <c r="U240" s="75">
        <v>697615</v>
      </c>
      <c r="V240" t="s">
        <v>193</v>
      </c>
      <c r="W240" t="s">
        <v>1707</v>
      </c>
      <c r="X240" t="s">
        <v>1708</v>
      </c>
      <c r="Y240" t="s">
        <v>1709</v>
      </c>
      <c r="Z240" t="s">
        <v>197</v>
      </c>
    </row>
    <row r="241" spans="1:26">
      <c r="A241" s="5">
        <v>2053106</v>
      </c>
      <c r="B241" s="5">
        <v>2026</v>
      </c>
      <c r="C241" s="74">
        <v>46231</v>
      </c>
      <c r="D241" t="s">
        <v>1710</v>
      </c>
      <c r="F241" t="s">
        <v>1710</v>
      </c>
      <c r="G241" t="s">
        <v>473</v>
      </c>
      <c r="H241" t="s">
        <v>474</v>
      </c>
      <c r="I241" t="s">
        <v>147</v>
      </c>
      <c r="J241" s="5" t="s">
        <v>146</v>
      </c>
      <c r="K241" t="s">
        <v>1711</v>
      </c>
      <c r="L241" t="s">
        <v>186</v>
      </c>
      <c r="M241" s="5" t="s">
        <v>187</v>
      </c>
      <c r="N241" s="5" t="s">
        <v>188</v>
      </c>
      <c r="O241" s="94" t="s">
        <v>189</v>
      </c>
      <c r="P241" s="64" t="s">
        <v>186</v>
      </c>
      <c r="Q241" s="5" t="s">
        <v>205</v>
      </c>
      <c r="R241" s="64" t="s">
        <v>206</v>
      </c>
      <c r="S241" s="74">
        <v>46388</v>
      </c>
      <c r="T241" s="74">
        <v>48213</v>
      </c>
      <c r="U241" s="75">
        <v>697615</v>
      </c>
      <c r="V241" t="s">
        <v>267</v>
      </c>
      <c r="W241" t="s">
        <v>1712</v>
      </c>
      <c r="X241" t="s">
        <v>1713</v>
      </c>
      <c r="Y241" t="s">
        <v>1714</v>
      </c>
      <c r="Z241" t="s">
        <v>197</v>
      </c>
    </row>
    <row r="242" spans="1:26">
      <c r="A242" s="5">
        <v>2053119</v>
      </c>
      <c r="B242" s="5">
        <v>2026</v>
      </c>
      <c r="C242" s="74">
        <v>46231</v>
      </c>
      <c r="D242" t="s">
        <v>1715</v>
      </c>
      <c r="E242" t="s">
        <v>1716</v>
      </c>
      <c r="F242" t="s">
        <v>1715</v>
      </c>
      <c r="G242" t="s">
        <v>473</v>
      </c>
      <c r="H242" t="s">
        <v>622</v>
      </c>
      <c r="I242" t="s">
        <v>147</v>
      </c>
      <c r="J242" s="5" t="s">
        <v>146</v>
      </c>
      <c r="K242" t="s">
        <v>1717</v>
      </c>
      <c r="L242" t="s">
        <v>316</v>
      </c>
      <c r="M242" s="5" t="s">
        <v>263</v>
      </c>
      <c r="N242" s="5" t="s">
        <v>188</v>
      </c>
      <c r="O242" s="94" t="s">
        <v>317</v>
      </c>
      <c r="P242" s="64" t="s">
        <v>316</v>
      </c>
      <c r="Q242" s="5" t="s">
        <v>205</v>
      </c>
      <c r="R242" s="64" t="s">
        <v>206</v>
      </c>
      <c r="S242" s="74">
        <v>46388</v>
      </c>
      <c r="T242" s="74">
        <v>48213</v>
      </c>
      <c r="U242" s="75">
        <v>2974620</v>
      </c>
      <c r="V242" t="s">
        <v>193</v>
      </c>
      <c r="W242" t="s">
        <v>1718</v>
      </c>
      <c r="X242" t="s">
        <v>1719</v>
      </c>
      <c r="Y242" t="s">
        <v>1720</v>
      </c>
      <c r="Z242" t="s">
        <v>197</v>
      </c>
    </row>
    <row r="243" spans="1:26">
      <c r="A243" s="5">
        <v>2053126</v>
      </c>
      <c r="B243" s="5">
        <v>2026</v>
      </c>
      <c r="C243" s="74">
        <v>46231</v>
      </c>
      <c r="D243" t="s">
        <v>1721</v>
      </c>
      <c r="E243" t="s">
        <v>1722</v>
      </c>
      <c r="F243" t="s">
        <v>1721</v>
      </c>
      <c r="G243" t="s">
        <v>473</v>
      </c>
      <c r="H243" t="s">
        <v>503</v>
      </c>
      <c r="I243" t="s">
        <v>147</v>
      </c>
      <c r="J243" s="5" t="s">
        <v>146</v>
      </c>
      <c r="K243" t="s">
        <v>1723</v>
      </c>
      <c r="L243" t="s">
        <v>240</v>
      </c>
      <c r="M243" s="5" t="s">
        <v>218</v>
      </c>
      <c r="N243" s="5" t="s">
        <v>241</v>
      </c>
      <c r="O243" s="94" t="s">
        <v>242</v>
      </c>
      <c r="P243" s="64" t="s">
        <v>240</v>
      </c>
      <c r="Q243" s="5" t="s">
        <v>205</v>
      </c>
      <c r="R243" s="64" t="s">
        <v>206</v>
      </c>
      <c r="S243" s="74">
        <v>46388</v>
      </c>
      <c r="T243" s="74">
        <v>48213</v>
      </c>
      <c r="U243" s="75">
        <v>3035320</v>
      </c>
      <c r="V243" t="s">
        <v>267</v>
      </c>
      <c r="W243" t="s">
        <v>1724</v>
      </c>
      <c r="X243" t="s">
        <v>1725</v>
      </c>
      <c r="Y243" t="s">
        <v>1726</v>
      </c>
      <c r="Z243" t="s">
        <v>197</v>
      </c>
    </row>
    <row r="244" spans="1:26">
      <c r="A244" s="5">
        <v>2053132</v>
      </c>
      <c r="B244" s="5">
        <v>2026</v>
      </c>
      <c r="C244" s="74">
        <v>46231</v>
      </c>
      <c r="D244" t="s">
        <v>1727</v>
      </c>
      <c r="F244" t="s">
        <v>1727</v>
      </c>
      <c r="G244" t="s">
        <v>473</v>
      </c>
      <c r="H244" t="s">
        <v>474</v>
      </c>
      <c r="I244" t="s">
        <v>147</v>
      </c>
      <c r="J244" s="5" t="s">
        <v>146</v>
      </c>
      <c r="K244" t="s">
        <v>1728</v>
      </c>
      <c r="L244" t="s">
        <v>402</v>
      </c>
      <c r="M244" s="5" t="s">
        <v>218</v>
      </c>
      <c r="N244" s="5" t="s">
        <v>241</v>
      </c>
      <c r="O244" s="94" t="s">
        <v>403</v>
      </c>
      <c r="P244" s="64" t="s">
        <v>402</v>
      </c>
      <c r="Q244" s="5" t="s">
        <v>205</v>
      </c>
      <c r="R244" s="64" t="s">
        <v>206</v>
      </c>
      <c r="S244" s="74">
        <v>46388</v>
      </c>
      <c r="T244" s="74">
        <v>48213</v>
      </c>
      <c r="U244" s="75">
        <v>697615</v>
      </c>
      <c r="V244" t="s">
        <v>193</v>
      </c>
      <c r="W244" t="s">
        <v>1729</v>
      </c>
      <c r="X244" t="s">
        <v>1730</v>
      </c>
      <c r="Y244" t="s">
        <v>1731</v>
      </c>
      <c r="Z244" t="s">
        <v>197</v>
      </c>
    </row>
    <row r="245" spans="1:26">
      <c r="A245" s="5">
        <v>2053146</v>
      </c>
      <c r="B245" s="5">
        <v>2026</v>
      </c>
      <c r="C245" s="74">
        <v>46231</v>
      </c>
      <c r="D245" t="s">
        <v>1732</v>
      </c>
      <c r="F245" t="s">
        <v>1732</v>
      </c>
      <c r="G245" t="s">
        <v>473</v>
      </c>
      <c r="H245" t="s">
        <v>622</v>
      </c>
      <c r="I245" t="s">
        <v>147</v>
      </c>
      <c r="J245" s="5" t="s">
        <v>146</v>
      </c>
      <c r="K245" t="s">
        <v>1733</v>
      </c>
      <c r="L245" t="s">
        <v>708</v>
      </c>
      <c r="M245" s="5" t="s">
        <v>218</v>
      </c>
      <c r="N245" s="5" t="s">
        <v>241</v>
      </c>
      <c r="O245" s="94" t="s">
        <v>346</v>
      </c>
      <c r="P245" s="64" t="s">
        <v>708</v>
      </c>
      <c r="Q245" s="5" t="s">
        <v>205</v>
      </c>
      <c r="R245" s="64" t="s">
        <v>206</v>
      </c>
      <c r="S245" s="74">
        <v>46388</v>
      </c>
      <c r="T245" s="74">
        <v>48213</v>
      </c>
      <c r="U245" s="75">
        <v>2974620</v>
      </c>
      <c r="V245" t="s">
        <v>193</v>
      </c>
      <c r="W245" t="s">
        <v>1734</v>
      </c>
      <c r="X245" t="s">
        <v>1735</v>
      </c>
      <c r="Y245" t="s">
        <v>1736</v>
      </c>
      <c r="Z245" t="s">
        <v>197</v>
      </c>
    </row>
    <row r="246" spans="1:26">
      <c r="A246" s="5">
        <v>2053147</v>
      </c>
      <c r="B246" s="5">
        <v>2026</v>
      </c>
      <c r="C246" s="74">
        <v>46231</v>
      </c>
      <c r="D246" t="s">
        <v>1737</v>
      </c>
      <c r="F246" t="s">
        <v>1737</v>
      </c>
      <c r="G246" t="s">
        <v>473</v>
      </c>
      <c r="H246" t="s">
        <v>481</v>
      </c>
      <c r="I246" t="s">
        <v>147</v>
      </c>
      <c r="J246" s="5" t="s">
        <v>146</v>
      </c>
      <c r="K246" t="s">
        <v>1738</v>
      </c>
      <c r="L246" t="s">
        <v>1654</v>
      </c>
      <c r="M246" s="5" t="s">
        <v>218</v>
      </c>
      <c r="N246" s="5" t="s">
        <v>241</v>
      </c>
      <c r="O246" s="94" t="s">
        <v>1655</v>
      </c>
      <c r="P246" s="64" t="s">
        <v>1739</v>
      </c>
      <c r="Q246" s="5" t="s">
        <v>191</v>
      </c>
      <c r="R246" s="64" t="s">
        <v>1740</v>
      </c>
      <c r="S246" s="74">
        <v>46388</v>
      </c>
      <c r="T246" s="74">
        <v>48213</v>
      </c>
      <c r="U246" s="75">
        <v>2836100</v>
      </c>
      <c r="V246" t="s">
        <v>267</v>
      </c>
      <c r="W246" t="s">
        <v>1741</v>
      </c>
      <c r="X246" t="s">
        <v>1742</v>
      </c>
      <c r="Y246" t="s">
        <v>1743</v>
      </c>
      <c r="Z246" t="s">
        <v>197</v>
      </c>
    </row>
    <row r="247" spans="1:26">
      <c r="A247" s="5">
        <v>2053162</v>
      </c>
      <c r="B247" s="5">
        <v>2026</v>
      </c>
      <c r="C247" s="74">
        <v>46231</v>
      </c>
      <c r="D247" t="s">
        <v>1744</v>
      </c>
      <c r="E247" t="s">
        <v>1745</v>
      </c>
      <c r="F247" t="s">
        <v>1744</v>
      </c>
      <c r="G247" t="s">
        <v>473</v>
      </c>
      <c r="H247" t="s">
        <v>481</v>
      </c>
      <c r="I247" t="s">
        <v>147</v>
      </c>
      <c r="J247" s="5" t="s">
        <v>146</v>
      </c>
      <c r="K247" t="s">
        <v>1746</v>
      </c>
      <c r="L247" t="s">
        <v>1098</v>
      </c>
      <c r="M247" s="5" t="s">
        <v>263</v>
      </c>
      <c r="N247" s="5" t="s">
        <v>241</v>
      </c>
      <c r="O247" s="94" t="s">
        <v>1099</v>
      </c>
      <c r="P247" s="64" t="s">
        <v>1098</v>
      </c>
      <c r="Q247" s="5" t="s">
        <v>205</v>
      </c>
      <c r="R247" s="64" t="s">
        <v>206</v>
      </c>
      <c r="S247" s="74">
        <v>46388</v>
      </c>
      <c r="T247" s="74">
        <v>48213</v>
      </c>
      <c r="U247" s="75">
        <v>2836100</v>
      </c>
      <c r="V247" t="s">
        <v>193</v>
      </c>
      <c r="W247" t="s">
        <v>1747</v>
      </c>
      <c r="X247" t="s">
        <v>1748</v>
      </c>
      <c r="Y247" t="s">
        <v>1749</v>
      </c>
      <c r="Z247" t="s">
        <v>197</v>
      </c>
    </row>
    <row r="248" spans="1:26">
      <c r="A248" s="5">
        <v>2053167</v>
      </c>
      <c r="B248" s="5">
        <v>2026</v>
      </c>
      <c r="C248" s="74">
        <v>46231</v>
      </c>
      <c r="D248" t="s">
        <v>1750</v>
      </c>
      <c r="E248" t="s">
        <v>1751</v>
      </c>
      <c r="F248" t="s">
        <v>1750</v>
      </c>
      <c r="G248" t="s">
        <v>473</v>
      </c>
      <c r="H248" t="s">
        <v>497</v>
      </c>
      <c r="I248" t="s">
        <v>147</v>
      </c>
      <c r="J248" s="5" t="s">
        <v>146</v>
      </c>
      <c r="K248" t="s">
        <v>1752</v>
      </c>
      <c r="L248" t="s">
        <v>382</v>
      </c>
      <c r="M248" s="5" t="s">
        <v>202</v>
      </c>
      <c r="N248" s="5" t="s">
        <v>188</v>
      </c>
      <c r="O248" s="94" t="s">
        <v>383</v>
      </c>
      <c r="P248" s="64" t="s">
        <v>530</v>
      </c>
      <c r="Q248" s="5" t="s">
        <v>205</v>
      </c>
      <c r="R248" s="64" t="s">
        <v>206</v>
      </c>
      <c r="S248" s="74">
        <v>46388</v>
      </c>
      <c r="T248" s="74">
        <v>48213</v>
      </c>
      <c r="U248" s="75">
        <v>1647800</v>
      </c>
      <c r="V248" t="s">
        <v>230</v>
      </c>
      <c r="W248" t="s">
        <v>1753</v>
      </c>
      <c r="X248" t="s">
        <v>1754</v>
      </c>
      <c r="Y248" t="s">
        <v>1755</v>
      </c>
      <c r="Z248" t="s">
        <v>197</v>
      </c>
    </row>
    <row r="249" spans="1:26">
      <c r="A249" s="5">
        <v>2053179</v>
      </c>
      <c r="B249" s="5">
        <v>2026</v>
      </c>
      <c r="C249" s="74">
        <v>46231</v>
      </c>
      <c r="D249" t="s">
        <v>1756</v>
      </c>
      <c r="E249" t="s">
        <v>1757</v>
      </c>
      <c r="F249" t="s">
        <v>1756</v>
      </c>
      <c r="G249" t="s">
        <v>473</v>
      </c>
      <c r="H249" t="s">
        <v>474</v>
      </c>
      <c r="I249" t="s">
        <v>147</v>
      </c>
      <c r="J249" s="5" t="s">
        <v>146</v>
      </c>
      <c r="K249" t="s">
        <v>1758</v>
      </c>
      <c r="L249" t="s">
        <v>555</v>
      </c>
      <c r="M249" s="5" t="s">
        <v>202</v>
      </c>
      <c r="N249" s="5" t="s">
        <v>188</v>
      </c>
      <c r="O249" s="94" t="s">
        <v>556</v>
      </c>
      <c r="P249" s="64" t="s">
        <v>555</v>
      </c>
      <c r="Q249" s="5" t="s">
        <v>205</v>
      </c>
      <c r="R249" s="64" t="s">
        <v>206</v>
      </c>
      <c r="S249" s="74">
        <v>46388</v>
      </c>
      <c r="T249" s="74">
        <v>48213</v>
      </c>
      <c r="U249" s="75">
        <v>697615</v>
      </c>
      <c r="V249" t="s">
        <v>267</v>
      </c>
      <c r="W249" t="s">
        <v>1759</v>
      </c>
      <c r="X249" t="s">
        <v>1760</v>
      </c>
      <c r="Y249" t="s">
        <v>1761</v>
      </c>
      <c r="Z249" t="s">
        <v>197</v>
      </c>
    </row>
    <row r="250" spans="1:26">
      <c r="A250" s="5">
        <v>2053205</v>
      </c>
      <c r="B250" s="5">
        <v>2026</v>
      </c>
      <c r="C250" s="74">
        <v>46231</v>
      </c>
      <c r="D250" t="s">
        <v>1762</v>
      </c>
      <c r="E250" t="s">
        <v>1763</v>
      </c>
      <c r="F250" t="s">
        <v>1762</v>
      </c>
      <c r="G250" t="s">
        <v>473</v>
      </c>
      <c r="H250" t="s">
        <v>497</v>
      </c>
      <c r="I250" t="s">
        <v>147</v>
      </c>
      <c r="J250" s="5" t="s">
        <v>146</v>
      </c>
      <c r="K250" t="s">
        <v>1764</v>
      </c>
      <c r="L250" t="s">
        <v>217</v>
      </c>
      <c r="M250" s="5" t="s">
        <v>218</v>
      </c>
      <c r="N250" s="5" t="s">
        <v>188</v>
      </c>
      <c r="O250" s="94" t="s">
        <v>219</v>
      </c>
      <c r="P250" s="64" t="s">
        <v>217</v>
      </c>
      <c r="Q250" s="5" t="s">
        <v>205</v>
      </c>
      <c r="R250" s="64" t="s">
        <v>206</v>
      </c>
      <c r="S250" s="74">
        <v>46388</v>
      </c>
      <c r="T250" s="74">
        <v>48213</v>
      </c>
      <c r="U250" s="75">
        <v>1636800</v>
      </c>
      <c r="V250" t="s">
        <v>207</v>
      </c>
      <c r="W250" t="s">
        <v>1765</v>
      </c>
      <c r="X250" t="s">
        <v>1766</v>
      </c>
      <c r="Y250" t="s">
        <v>1767</v>
      </c>
      <c r="Z250" t="s">
        <v>197</v>
      </c>
    </row>
    <row r="251" spans="1:26">
      <c r="A251" s="5">
        <v>2053217</v>
      </c>
      <c r="B251" s="5">
        <v>2026</v>
      </c>
      <c r="C251" s="74">
        <v>46231</v>
      </c>
      <c r="D251" t="s">
        <v>1768</v>
      </c>
      <c r="F251" t="s">
        <v>1768</v>
      </c>
      <c r="G251" t="s">
        <v>473</v>
      </c>
      <c r="H251" t="s">
        <v>481</v>
      </c>
      <c r="I251" t="s">
        <v>147</v>
      </c>
      <c r="J251" s="5" t="s">
        <v>146</v>
      </c>
      <c r="K251" t="s">
        <v>1769</v>
      </c>
      <c r="L251" t="s">
        <v>402</v>
      </c>
      <c r="M251" s="5" t="s">
        <v>218</v>
      </c>
      <c r="N251" s="5" t="s">
        <v>241</v>
      </c>
      <c r="O251" s="94" t="s">
        <v>403</v>
      </c>
      <c r="P251" s="64" t="s">
        <v>402</v>
      </c>
      <c r="Q251" s="5" t="s">
        <v>205</v>
      </c>
      <c r="R251" s="64" t="s">
        <v>206</v>
      </c>
      <c r="S251" s="74">
        <v>46388</v>
      </c>
      <c r="T251" s="74">
        <v>48213</v>
      </c>
      <c r="U251" s="75">
        <v>2836100</v>
      </c>
      <c r="V251" t="s">
        <v>207</v>
      </c>
      <c r="W251" t="s">
        <v>1770</v>
      </c>
      <c r="X251" t="s">
        <v>1771</v>
      </c>
      <c r="Y251" t="s">
        <v>1772</v>
      </c>
      <c r="Z251" t="s">
        <v>197</v>
      </c>
    </row>
    <row r="252" spans="1:26">
      <c r="A252" s="5">
        <v>2053223</v>
      </c>
      <c r="B252" s="5">
        <v>2026</v>
      </c>
      <c r="C252" s="74">
        <v>46231</v>
      </c>
      <c r="D252" t="s">
        <v>1773</v>
      </c>
      <c r="E252" t="s">
        <v>1774</v>
      </c>
      <c r="F252" t="s">
        <v>1773</v>
      </c>
      <c r="G252" t="s">
        <v>473</v>
      </c>
      <c r="H252" t="s">
        <v>474</v>
      </c>
      <c r="I252" t="s">
        <v>147</v>
      </c>
      <c r="J252" s="5" t="s">
        <v>146</v>
      </c>
      <c r="K252" t="s">
        <v>1775</v>
      </c>
      <c r="L252" t="s">
        <v>402</v>
      </c>
      <c r="M252" s="5" t="s">
        <v>218</v>
      </c>
      <c r="N252" s="5" t="s">
        <v>241</v>
      </c>
      <c r="O252" s="94" t="s">
        <v>403</v>
      </c>
      <c r="P252" s="64" t="s">
        <v>402</v>
      </c>
      <c r="Q252" s="5" t="s">
        <v>205</v>
      </c>
      <c r="R252" s="64" t="s">
        <v>206</v>
      </c>
      <c r="S252" s="74">
        <v>46388</v>
      </c>
      <c r="T252" s="74">
        <v>48213</v>
      </c>
      <c r="U252" s="75">
        <v>608092</v>
      </c>
      <c r="V252" t="s">
        <v>267</v>
      </c>
      <c r="W252" t="s">
        <v>1776</v>
      </c>
      <c r="X252" t="s">
        <v>1777</v>
      </c>
      <c r="Y252" t="s">
        <v>1778</v>
      </c>
      <c r="Z252" t="s">
        <v>197</v>
      </c>
    </row>
    <row r="253" spans="1:26">
      <c r="A253" s="5">
        <v>2053227</v>
      </c>
      <c r="B253" s="5">
        <v>2026</v>
      </c>
      <c r="C253" s="74">
        <v>46231</v>
      </c>
      <c r="D253" t="s">
        <v>1779</v>
      </c>
      <c r="E253" t="s">
        <v>1780</v>
      </c>
      <c r="F253" t="s">
        <v>1779</v>
      </c>
      <c r="G253" t="s">
        <v>473</v>
      </c>
      <c r="H253" t="s">
        <v>497</v>
      </c>
      <c r="I253" t="s">
        <v>147</v>
      </c>
      <c r="J253" s="5" t="s">
        <v>146</v>
      </c>
      <c r="K253" t="s">
        <v>1781</v>
      </c>
      <c r="L253" t="s">
        <v>453</v>
      </c>
      <c r="M253" s="5" t="s">
        <v>218</v>
      </c>
      <c r="N253" s="5" t="s">
        <v>188</v>
      </c>
      <c r="O253" s="94" t="s">
        <v>454</v>
      </c>
      <c r="P253" s="64" t="s">
        <v>453</v>
      </c>
      <c r="Q253" s="5" t="s">
        <v>205</v>
      </c>
      <c r="R253" s="64" t="s">
        <v>206</v>
      </c>
      <c r="S253" s="74">
        <v>46388</v>
      </c>
      <c r="T253" s="74">
        <v>48213</v>
      </c>
      <c r="U253" s="75">
        <v>1636800</v>
      </c>
      <c r="V253" t="s">
        <v>193</v>
      </c>
      <c r="W253" t="s">
        <v>1782</v>
      </c>
      <c r="X253" t="s">
        <v>1783</v>
      </c>
      <c r="Y253" t="s">
        <v>1784</v>
      </c>
      <c r="Z253" t="s">
        <v>197</v>
      </c>
    </row>
    <row r="254" spans="1:26">
      <c r="A254" s="5">
        <v>2053235</v>
      </c>
      <c r="B254" s="5">
        <v>2026</v>
      </c>
      <c r="C254" s="74">
        <v>46231</v>
      </c>
      <c r="D254" t="s">
        <v>1785</v>
      </c>
      <c r="E254" t="s">
        <v>1786</v>
      </c>
      <c r="F254" t="s">
        <v>1785</v>
      </c>
      <c r="G254" t="s">
        <v>473</v>
      </c>
      <c r="H254" t="s">
        <v>474</v>
      </c>
      <c r="I254" t="s">
        <v>147</v>
      </c>
      <c r="J254" s="5" t="s">
        <v>146</v>
      </c>
      <c r="K254" t="s">
        <v>1787</v>
      </c>
      <c r="L254" t="s">
        <v>382</v>
      </c>
      <c r="M254" s="5" t="s">
        <v>202</v>
      </c>
      <c r="N254" s="5" t="s">
        <v>188</v>
      </c>
      <c r="O254" s="94" t="s">
        <v>383</v>
      </c>
      <c r="P254" s="64" t="s">
        <v>382</v>
      </c>
      <c r="Q254" s="5" t="s">
        <v>205</v>
      </c>
      <c r="R254" s="64" t="s">
        <v>206</v>
      </c>
      <c r="S254" s="74">
        <v>46388</v>
      </c>
      <c r="T254" s="74">
        <v>48213</v>
      </c>
      <c r="U254" s="75">
        <v>697615</v>
      </c>
      <c r="V254" t="s">
        <v>193</v>
      </c>
      <c r="W254" t="s">
        <v>1788</v>
      </c>
      <c r="X254" t="s">
        <v>1789</v>
      </c>
      <c r="Y254" t="s">
        <v>1790</v>
      </c>
      <c r="Z254" t="s">
        <v>197</v>
      </c>
    </row>
    <row r="255" spans="1:26">
      <c r="A255" s="5">
        <v>2053288</v>
      </c>
      <c r="B255" s="5">
        <v>2026</v>
      </c>
      <c r="C255" s="74">
        <v>46231</v>
      </c>
      <c r="D255" t="s">
        <v>1791</v>
      </c>
      <c r="E255" t="s">
        <v>1792</v>
      </c>
      <c r="F255" t="s">
        <v>1791</v>
      </c>
      <c r="G255" t="s">
        <v>473</v>
      </c>
      <c r="H255" t="s">
        <v>474</v>
      </c>
      <c r="I255" t="s">
        <v>147</v>
      </c>
      <c r="J255" s="5" t="s">
        <v>146</v>
      </c>
      <c r="K255" t="s">
        <v>1793</v>
      </c>
      <c r="L255" t="s">
        <v>186</v>
      </c>
      <c r="M255" s="5" t="s">
        <v>187</v>
      </c>
      <c r="N255" s="5" t="s">
        <v>188</v>
      </c>
      <c r="O255" s="94" t="s">
        <v>189</v>
      </c>
      <c r="P255" s="64" t="s">
        <v>186</v>
      </c>
      <c r="Q255" s="5" t="s">
        <v>205</v>
      </c>
      <c r="R255" s="64" t="s">
        <v>206</v>
      </c>
      <c r="S255" s="74">
        <v>46388</v>
      </c>
      <c r="T255" s="74">
        <v>48213</v>
      </c>
      <c r="U255" s="75">
        <v>697615</v>
      </c>
      <c r="V255" t="s">
        <v>193</v>
      </c>
      <c r="W255" t="s">
        <v>1794</v>
      </c>
      <c r="X255" t="s">
        <v>1795</v>
      </c>
      <c r="Y255" t="s">
        <v>1796</v>
      </c>
      <c r="Z255" t="s">
        <v>197</v>
      </c>
    </row>
    <row r="256" spans="1:26">
      <c r="A256" s="5">
        <v>2053292</v>
      </c>
      <c r="B256" s="5">
        <v>2026</v>
      </c>
      <c r="C256" s="74">
        <v>46231</v>
      </c>
      <c r="D256" t="s">
        <v>1797</v>
      </c>
      <c r="E256" t="s">
        <v>1798</v>
      </c>
      <c r="F256" t="s">
        <v>1797</v>
      </c>
      <c r="G256" t="s">
        <v>473</v>
      </c>
      <c r="H256" t="s">
        <v>481</v>
      </c>
      <c r="I256" t="s">
        <v>147</v>
      </c>
      <c r="J256" s="5" t="s">
        <v>146</v>
      </c>
      <c r="K256" t="s">
        <v>1799</v>
      </c>
      <c r="L256" t="s">
        <v>201</v>
      </c>
      <c r="M256" s="5" t="s">
        <v>202</v>
      </c>
      <c r="N256" s="5" t="s">
        <v>188</v>
      </c>
      <c r="O256" s="94" t="s">
        <v>203</v>
      </c>
      <c r="P256" s="64" t="s">
        <v>201</v>
      </c>
      <c r="Q256" s="5" t="s">
        <v>205</v>
      </c>
      <c r="R256" s="64" t="s">
        <v>206</v>
      </c>
      <c r="S256" s="74">
        <v>46388</v>
      </c>
      <c r="T256" s="74">
        <v>48213</v>
      </c>
      <c r="U256" s="75">
        <v>2836100</v>
      </c>
      <c r="V256" t="s">
        <v>230</v>
      </c>
      <c r="W256" t="s">
        <v>1800</v>
      </c>
      <c r="X256" t="s">
        <v>1801</v>
      </c>
      <c r="Y256" t="s">
        <v>1802</v>
      </c>
      <c r="Z256" t="s">
        <v>197</v>
      </c>
    </row>
    <row r="257" spans="1:26">
      <c r="A257" s="5">
        <v>2053299</v>
      </c>
      <c r="B257" s="5">
        <v>2026</v>
      </c>
      <c r="C257" s="74">
        <v>46231</v>
      </c>
      <c r="D257" t="s">
        <v>1803</v>
      </c>
      <c r="F257" t="s">
        <v>1803</v>
      </c>
      <c r="G257" t="s">
        <v>473</v>
      </c>
      <c r="H257" t="s">
        <v>497</v>
      </c>
      <c r="I257" t="s">
        <v>147</v>
      </c>
      <c r="J257" s="5" t="s">
        <v>146</v>
      </c>
      <c r="K257" t="s">
        <v>1804</v>
      </c>
      <c r="L257" t="s">
        <v>217</v>
      </c>
      <c r="M257" s="5" t="s">
        <v>218</v>
      </c>
      <c r="N257" s="5" t="s">
        <v>188</v>
      </c>
      <c r="O257" s="94" t="s">
        <v>219</v>
      </c>
      <c r="P257" s="64" t="s">
        <v>217</v>
      </c>
      <c r="Q257" s="5" t="s">
        <v>205</v>
      </c>
      <c r="R257" s="64" t="s">
        <v>206</v>
      </c>
      <c r="S257" s="74">
        <v>46388</v>
      </c>
      <c r="T257" s="74">
        <v>48213</v>
      </c>
      <c r="U257" s="75">
        <v>1636800</v>
      </c>
      <c r="V257" t="s">
        <v>193</v>
      </c>
      <c r="W257" t="s">
        <v>1805</v>
      </c>
      <c r="X257" t="s">
        <v>1806</v>
      </c>
      <c r="Y257" t="s">
        <v>1807</v>
      </c>
      <c r="Z257" t="s">
        <v>197</v>
      </c>
    </row>
    <row r="258" spans="1:26">
      <c r="A258" s="5">
        <v>2053302</v>
      </c>
      <c r="B258" s="5">
        <v>2026</v>
      </c>
      <c r="C258" s="74">
        <v>46231</v>
      </c>
      <c r="D258" t="s">
        <v>1808</v>
      </c>
      <c r="F258" t="s">
        <v>1808</v>
      </c>
      <c r="G258" t="s">
        <v>473</v>
      </c>
      <c r="H258" t="s">
        <v>481</v>
      </c>
      <c r="I258" t="s">
        <v>147</v>
      </c>
      <c r="J258" s="5" t="s">
        <v>146</v>
      </c>
      <c r="K258" t="s">
        <v>1809</v>
      </c>
      <c r="L258" t="s">
        <v>217</v>
      </c>
      <c r="M258" s="5" t="s">
        <v>218</v>
      </c>
      <c r="N258" s="5" t="s">
        <v>188</v>
      </c>
      <c r="O258" s="94" t="s">
        <v>219</v>
      </c>
      <c r="P258" s="64" t="s">
        <v>217</v>
      </c>
      <c r="Q258" s="5" t="s">
        <v>205</v>
      </c>
      <c r="R258" s="64" t="s">
        <v>206</v>
      </c>
      <c r="S258" s="74">
        <v>46388</v>
      </c>
      <c r="T258" s="74">
        <v>48213</v>
      </c>
      <c r="U258" s="75">
        <v>2501660</v>
      </c>
      <c r="V258" t="s">
        <v>193</v>
      </c>
      <c r="W258" t="s">
        <v>1810</v>
      </c>
      <c r="X258" t="s">
        <v>1811</v>
      </c>
      <c r="Y258" t="s">
        <v>1812</v>
      </c>
      <c r="Z258" t="s">
        <v>197</v>
      </c>
    </row>
    <row r="259" spans="1:26">
      <c r="A259" s="5">
        <v>2053308</v>
      </c>
      <c r="B259" s="5">
        <v>2026</v>
      </c>
      <c r="C259" s="74">
        <v>46231</v>
      </c>
      <c r="D259" t="s">
        <v>1813</v>
      </c>
      <c r="F259" t="s">
        <v>1813</v>
      </c>
      <c r="G259" t="s">
        <v>473</v>
      </c>
      <c r="H259" t="s">
        <v>497</v>
      </c>
      <c r="I259" t="s">
        <v>147</v>
      </c>
      <c r="J259" s="5" t="s">
        <v>146</v>
      </c>
      <c r="K259" t="s">
        <v>1814</v>
      </c>
      <c r="L259" t="s">
        <v>382</v>
      </c>
      <c r="M259" s="5" t="s">
        <v>202</v>
      </c>
      <c r="N259" s="5" t="s">
        <v>188</v>
      </c>
      <c r="O259" s="94" t="s">
        <v>383</v>
      </c>
      <c r="P259" s="64" t="s">
        <v>382</v>
      </c>
      <c r="Q259" s="5" t="s">
        <v>205</v>
      </c>
      <c r="R259" s="64" t="s">
        <v>206</v>
      </c>
      <c r="S259" s="74">
        <v>46388</v>
      </c>
      <c r="T259" s="74">
        <v>48213</v>
      </c>
      <c r="U259" s="75">
        <v>1636800</v>
      </c>
      <c r="V259" t="s">
        <v>207</v>
      </c>
      <c r="W259" t="s">
        <v>789</v>
      </c>
      <c r="X259" t="s">
        <v>1815</v>
      </c>
      <c r="Y259" t="s">
        <v>1816</v>
      </c>
      <c r="Z259" t="s">
        <v>197</v>
      </c>
    </row>
    <row r="260" spans="1:26">
      <c r="A260" s="5">
        <v>2053317</v>
      </c>
      <c r="B260" s="5">
        <v>2026</v>
      </c>
      <c r="C260" s="74">
        <v>46231</v>
      </c>
      <c r="D260" t="s">
        <v>1817</v>
      </c>
      <c r="E260" t="s">
        <v>1818</v>
      </c>
      <c r="F260" t="s">
        <v>1817</v>
      </c>
      <c r="G260" t="s">
        <v>473</v>
      </c>
      <c r="H260" t="s">
        <v>474</v>
      </c>
      <c r="I260" t="s">
        <v>147</v>
      </c>
      <c r="J260" s="5" t="s">
        <v>146</v>
      </c>
      <c r="K260" t="s">
        <v>1819</v>
      </c>
      <c r="L260" t="s">
        <v>217</v>
      </c>
      <c r="M260" s="5" t="s">
        <v>218</v>
      </c>
      <c r="N260" s="5" t="s">
        <v>188</v>
      </c>
      <c r="O260" s="94" t="s">
        <v>219</v>
      </c>
      <c r="P260" s="64" t="s">
        <v>217</v>
      </c>
      <c r="Q260" s="5" t="s">
        <v>205</v>
      </c>
      <c r="R260" s="64" t="s">
        <v>206</v>
      </c>
      <c r="S260" s="74">
        <v>46388</v>
      </c>
      <c r="T260" s="74">
        <v>48213</v>
      </c>
      <c r="U260" s="75">
        <v>697615</v>
      </c>
      <c r="V260" t="s">
        <v>193</v>
      </c>
      <c r="W260" t="s">
        <v>828</v>
      </c>
      <c r="X260" t="s">
        <v>1820</v>
      </c>
      <c r="Y260" t="s">
        <v>1821</v>
      </c>
      <c r="Z260" t="s">
        <v>197</v>
      </c>
    </row>
    <row r="261" spans="1:26">
      <c r="A261" s="5">
        <v>2053325</v>
      </c>
      <c r="B261" s="5">
        <v>2026</v>
      </c>
      <c r="C261" s="74">
        <v>46231</v>
      </c>
      <c r="D261" t="s">
        <v>1822</v>
      </c>
      <c r="E261" t="s">
        <v>1823</v>
      </c>
      <c r="F261" t="s">
        <v>1822</v>
      </c>
      <c r="G261" t="s">
        <v>473</v>
      </c>
      <c r="H261" t="s">
        <v>481</v>
      </c>
      <c r="I261" t="s">
        <v>147</v>
      </c>
      <c r="J261" s="5" t="s">
        <v>146</v>
      </c>
      <c r="K261" t="s">
        <v>1824</v>
      </c>
      <c r="L261" t="s">
        <v>1098</v>
      </c>
      <c r="M261" s="5" t="s">
        <v>263</v>
      </c>
      <c r="N261" s="5" t="s">
        <v>241</v>
      </c>
      <c r="O261" s="94" t="s">
        <v>1099</v>
      </c>
      <c r="P261" s="64" t="s">
        <v>1098</v>
      </c>
      <c r="Q261" s="5" t="s">
        <v>205</v>
      </c>
      <c r="R261" s="64" t="s">
        <v>206</v>
      </c>
      <c r="S261" s="74">
        <v>46388</v>
      </c>
      <c r="T261" s="74">
        <v>48213</v>
      </c>
      <c r="U261" s="75">
        <v>2836100</v>
      </c>
      <c r="V261" t="s">
        <v>193</v>
      </c>
      <c r="W261" t="s">
        <v>1825</v>
      </c>
      <c r="X261" t="s">
        <v>1826</v>
      </c>
      <c r="Y261" t="s">
        <v>1827</v>
      </c>
      <c r="Z261" t="s">
        <v>197</v>
      </c>
    </row>
    <row r="262" spans="1:26">
      <c r="A262" s="5">
        <v>2053358</v>
      </c>
      <c r="B262" s="5">
        <v>2026</v>
      </c>
      <c r="C262" s="74">
        <v>46231</v>
      </c>
      <c r="D262" t="s">
        <v>1828</v>
      </c>
      <c r="E262" t="s">
        <v>1829</v>
      </c>
      <c r="F262" t="s">
        <v>1828</v>
      </c>
      <c r="G262" t="s">
        <v>473</v>
      </c>
      <c r="H262" t="s">
        <v>474</v>
      </c>
      <c r="I262" t="s">
        <v>147</v>
      </c>
      <c r="J262" s="5" t="s">
        <v>146</v>
      </c>
      <c r="K262" t="s">
        <v>1830</v>
      </c>
      <c r="L262" t="s">
        <v>217</v>
      </c>
      <c r="M262" s="5" t="s">
        <v>218</v>
      </c>
      <c r="N262" s="5" t="s">
        <v>188</v>
      </c>
      <c r="O262" s="94" t="s">
        <v>219</v>
      </c>
      <c r="P262" s="64" t="s">
        <v>217</v>
      </c>
      <c r="Q262" s="5" t="s">
        <v>205</v>
      </c>
      <c r="R262" s="64" t="s">
        <v>206</v>
      </c>
      <c r="S262" s="74">
        <v>46388</v>
      </c>
      <c r="T262" s="74">
        <v>48213</v>
      </c>
      <c r="U262" s="75">
        <v>697615</v>
      </c>
      <c r="V262" t="s">
        <v>193</v>
      </c>
      <c r="W262" t="s">
        <v>1831</v>
      </c>
      <c r="X262" t="s">
        <v>1832</v>
      </c>
      <c r="Y262" t="s">
        <v>1833</v>
      </c>
      <c r="Z262" t="s">
        <v>197</v>
      </c>
    </row>
    <row r="263" spans="1:26">
      <c r="A263" s="5">
        <v>2053418</v>
      </c>
      <c r="B263" s="5">
        <v>2026</v>
      </c>
      <c r="C263" s="74">
        <v>46231</v>
      </c>
      <c r="D263" t="s">
        <v>1834</v>
      </c>
      <c r="F263" t="s">
        <v>1834</v>
      </c>
      <c r="G263" t="s">
        <v>473</v>
      </c>
      <c r="H263" t="s">
        <v>474</v>
      </c>
      <c r="I263" t="s">
        <v>147</v>
      </c>
      <c r="J263" s="5" t="s">
        <v>146</v>
      </c>
      <c r="K263" t="s">
        <v>1835</v>
      </c>
      <c r="L263" t="s">
        <v>453</v>
      </c>
      <c r="M263" s="5" t="s">
        <v>218</v>
      </c>
      <c r="N263" s="5" t="s">
        <v>188</v>
      </c>
      <c r="O263" s="94" t="s">
        <v>454</v>
      </c>
      <c r="P263" s="64" t="s">
        <v>453</v>
      </c>
      <c r="Q263" s="5" t="s">
        <v>205</v>
      </c>
      <c r="R263" s="64" t="s">
        <v>206</v>
      </c>
      <c r="S263" s="74">
        <v>46388</v>
      </c>
      <c r="T263" s="74">
        <v>48213</v>
      </c>
      <c r="U263" s="75">
        <v>690747.48</v>
      </c>
      <c r="V263" t="s">
        <v>193</v>
      </c>
      <c r="W263" t="s">
        <v>1836</v>
      </c>
      <c r="X263" t="s">
        <v>1837</v>
      </c>
      <c r="Y263" t="s">
        <v>1838</v>
      </c>
      <c r="Z263" t="s">
        <v>197</v>
      </c>
    </row>
    <row r="264" spans="1:26">
      <c r="A264" s="5">
        <v>2057594</v>
      </c>
      <c r="B264" s="5">
        <v>2026</v>
      </c>
      <c r="C264" s="74">
        <v>46232</v>
      </c>
      <c r="D264" t="s">
        <v>1839</v>
      </c>
      <c r="E264" t="s">
        <v>1840</v>
      </c>
      <c r="F264" t="s">
        <v>1841</v>
      </c>
      <c r="G264" t="s">
        <v>237</v>
      </c>
      <c r="H264" t="s">
        <v>1842</v>
      </c>
      <c r="I264" t="s">
        <v>149</v>
      </c>
      <c r="J264" s="5" t="s">
        <v>148</v>
      </c>
      <c r="K264" t="s">
        <v>1843</v>
      </c>
      <c r="L264" t="s">
        <v>1527</v>
      </c>
      <c r="M264" s="5" t="s">
        <v>218</v>
      </c>
      <c r="N264" s="5" t="s">
        <v>188</v>
      </c>
      <c r="O264" s="94" t="s">
        <v>1528</v>
      </c>
      <c r="P264" s="64" t="s">
        <v>1527</v>
      </c>
      <c r="Q264" s="5" t="s">
        <v>205</v>
      </c>
      <c r="R264" s="64" t="s">
        <v>206</v>
      </c>
      <c r="S264" s="74">
        <v>46204</v>
      </c>
      <c r="T264" s="74">
        <v>48029</v>
      </c>
      <c r="U264" s="75">
        <v>499837.35</v>
      </c>
      <c r="V264" t="s">
        <v>267</v>
      </c>
      <c r="W264" t="s">
        <v>1844</v>
      </c>
      <c r="X264" t="s">
        <v>1845</v>
      </c>
      <c r="Y264" t="s">
        <v>1846</v>
      </c>
      <c r="Z264" t="s">
        <v>197</v>
      </c>
    </row>
    <row r="265" spans="1:26">
      <c r="A265" s="5">
        <v>2057866</v>
      </c>
      <c r="B265" s="5">
        <v>2026</v>
      </c>
      <c r="C265" s="74">
        <v>46232</v>
      </c>
      <c r="D265" t="s">
        <v>1847</v>
      </c>
      <c r="E265" t="s">
        <v>1848</v>
      </c>
      <c r="F265" t="s">
        <v>1849</v>
      </c>
      <c r="G265" t="s">
        <v>237</v>
      </c>
      <c r="H265" t="s">
        <v>1842</v>
      </c>
      <c r="I265" t="s">
        <v>149</v>
      </c>
      <c r="J265" s="5" t="s">
        <v>148</v>
      </c>
      <c r="K265" t="s">
        <v>1850</v>
      </c>
      <c r="L265" t="s">
        <v>1851</v>
      </c>
      <c r="M265" s="5" t="s">
        <v>490</v>
      </c>
      <c r="N265" s="5" t="s">
        <v>1852</v>
      </c>
      <c r="O265" s="94" t="s">
        <v>1853</v>
      </c>
      <c r="P265" s="64" t="s">
        <v>1851</v>
      </c>
      <c r="Q265" s="5" t="s">
        <v>205</v>
      </c>
      <c r="R265" s="64" t="s">
        <v>206</v>
      </c>
      <c r="S265" s="74">
        <v>46204</v>
      </c>
      <c r="T265" s="74">
        <v>47664</v>
      </c>
      <c r="U265" s="75">
        <v>499865.05</v>
      </c>
      <c r="V265" t="s">
        <v>207</v>
      </c>
      <c r="W265" t="s">
        <v>1854</v>
      </c>
      <c r="X265" t="s">
        <v>1855</v>
      </c>
      <c r="Y265" t="s">
        <v>1856</v>
      </c>
      <c r="Z265" t="s">
        <v>197</v>
      </c>
    </row>
    <row r="266" spans="1:26">
      <c r="A266" s="5">
        <v>2054448</v>
      </c>
      <c r="B266" s="5">
        <v>2026</v>
      </c>
      <c r="C266" s="74">
        <v>46267</v>
      </c>
      <c r="D266" t="s">
        <v>1857</v>
      </c>
      <c r="F266" t="s">
        <v>1858</v>
      </c>
      <c r="G266" t="s">
        <v>1859</v>
      </c>
      <c r="H266" t="s">
        <v>1860</v>
      </c>
      <c r="I266" t="s">
        <v>1861</v>
      </c>
      <c r="J266" s="5" t="s">
        <v>150</v>
      </c>
      <c r="K266" t="s">
        <v>1862</v>
      </c>
      <c r="L266" t="s">
        <v>555</v>
      </c>
      <c r="M266" s="5" t="s">
        <v>202</v>
      </c>
      <c r="N266" s="5" t="s">
        <v>188</v>
      </c>
      <c r="O266" s="94" t="s">
        <v>556</v>
      </c>
      <c r="P266" s="64" t="s">
        <v>555</v>
      </c>
      <c r="Q266" s="5" t="s">
        <v>205</v>
      </c>
      <c r="R266" s="64" t="s">
        <v>206</v>
      </c>
      <c r="S266" s="74">
        <v>46327</v>
      </c>
      <c r="T266" s="74">
        <v>48152</v>
      </c>
      <c r="U266" s="75">
        <v>3000000</v>
      </c>
      <c r="V266" t="s">
        <v>267</v>
      </c>
      <c r="W266" t="s">
        <v>1863</v>
      </c>
      <c r="X266" t="s">
        <v>1864</v>
      </c>
      <c r="Y266" t="s">
        <v>1865</v>
      </c>
      <c r="Z266" t="s">
        <v>197</v>
      </c>
    </row>
    <row r="267" spans="1:26">
      <c r="A267" s="5">
        <v>2054453</v>
      </c>
      <c r="B267" s="5">
        <v>2026</v>
      </c>
      <c r="C267" s="74">
        <v>46267</v>
      </c>
      <c r="D267" t="s">
        <v>607</v>
      </c>
      <c r="E267" t="s">
        <v>608</v>
      </c>
      <c r="F267" t="s">
        <v>1866</v>
      </c>
      <c r="G267" t="s">
        <v>1859</v>
      </c>
      <c r="H267" t="s">
        <v>230</v>
      </c>
      <c r="I267" t="s">
        <v>1861</v>
      </c>
      <c r="J267" s="5" t="s">
        <v>150</v>
      </c>
      <c r="K267" t="s">
        <v>1867</v>
      </c>
      <c r="L267" t="s">
        <v>610</v>
      </c>
      <c r="M267" s="5" t="s">
        <v>263</v>
      </c>
      <c r="N267" s="5" t="s">
        <v>188</v>
      </c>
      <c r="O267" s="94" t="s">
        <v>611</v>
      </c>
      <c r="P267" s="64" t="s">
        <v>1868</v>
      </c>
      <c r="Q267" s="5" t="s">
        <v>191</v>
      </c>
      <c r="R267" s="64" t="s">
        <v>467</v>
      </c>
      <c r="S267" s="74">
        <v>46327</v>
      </c>
      <c r="T267" s="74">
        <v>48152</v>
      </c>
      <c r="U267" s="75">
        <v>3000000</v>
      </c>
      <c r="V267" t="s">
        <v>230</v>
      </c>
      <c r="W267" t="s">
        <v>1869</v>
      </c>
      <c r="X267" t="s">
        <v>1870</v>
      </c>
      <c r="Y267" t="s">
        <v>1871</v>
      </c>
      <c r="Z267" t="s">
        <v>197</v>
      </c>
    </row>
    <row r="268" spans="1:26">
      <c r="A268" s="5">
        <v>2054467</v>
      </c>
      <c r="B268" s="5">
        <v>2026</v>
      </c>
      <c r="C268" s="74">
        <v>46267</v>
      </c>
      <c r="D268" t="s">
        <v>1872</v>
      </c>
      <c r="E268" t="s">
        <v>1873</v>
      </c>
      <c r="F268" t="s">
        <v>1874</v>
      </c>
      <c r="G268" t="s">
        <v>1859</v>
      </c>
      <c r="H268" t="s">
        <v>230</v>
      </c>
      <c r="I268" t="s">
        <v>1861</v>
      </c>
      <c r="J268" s="5" t="s">
        <v>150</v>
      </c>
      <c r="K268" t="s">
        <v>1875</v>
      </c>
      <c r="L268" t="s">
        <v>326</v>
      </c>
      <c r="M268" s="5" t="s">
        <v>187</v>
      </c>
      <c r="N268" s="5" t="s">
        <v>188</v>
      </c>
      <c r="O268" s="94" t="s">
        <v>327</v>
      </c>
      <c r="P268" s="64" t="s">
        <v>1876</v>
      </c>
      <c r="Q268" s="5" t="s">
        <v>205</v>
      </c>
      <c r="R268" s="64" t="s">
        <v>206</v>
      </c>
      <c r="S268" s="74">
        <v>46327</v>
      </c>
      <c r="T268" s="74">
        <v>48152</v>
      </c>
      <c r="U268" s="75">
        <v>3000000</v>
      </c>
      <c r="V268" t="s">
        <v>230</v>
      </c>
      <c r="W268" t="s">
        <v>1877</v>
      </c>
      <c r="X268" t="s">
        <v>1878</v>
      </c>
      <c r="Y268" t="s">
        <v>1879</v>
      </c>
      <c r="Z268" t="s">
        <v>197</v>
      </c>
    </row>
    <row r="269" spans="1:26">
      <c r="A269" s="5">
        <v>2054476</v>
      </c>
      <c r="B269" s="5">
        <v>2026</v>
      </c>
      <c r="C269" s="74">
        <v>46267</v>
      </c>
      <c r="D269" t="s">
        <v>1880</v>
      </c>
      <c r="E269" t="s">
        <v>1881</v>
      </c>
      <c r="F269" t="s">
        <v>1882</v>
      </c>
      <c r="G269" t="s">
        <v>1859</v>
      </c>
      <c r="H269" t="s">
        <v>193</v>
      </c>
      <c r="I269" t="s">
        <v>1861</v>
      </c>
      <c r="J269" s="5" t="s">
        <v>150</v>
      </c>
      <c r="K269" t="s">
        <v>1883</v>
      </c>
      <c r="L269" t="s">
        <v>217</v>
      </c>
      <c r="M269" s="5" t="s">
        <v>218</v>
      </c>
      <c r="N269" s="5" t="s">
        <v>188</v>
      </c>
      <c r="O269" s="94" t="s">
        <v>219</v>
      </c>
      <c r="P269" s="64" t="s">
        <v>1884</v>
      </c>
      <c r="Q269" s="5" t="s">
        <v>191</v>
      </c>
      <c r="R269" s="64" t="s">
        <v>1885</v>
      </c>
      <c r="S269" s="74">
        <v>46327</v>
      </c>
      <c r="T269" s="74">
        <v>48152</v>
      </c>
      <c r="U269" s="75">
        <v>3000000</v>
      </c>
      <c r="V269" t="s">
        <v>193</v>
      </c>
      <c r="W269" t="s">
        <v>1886</v>
      </c>
      <c r="X269" t="s">
        <v>1887</v>
      </c>
      <c r="Y269" t="s">
        <v>1888</v>
      </c>
      <c r="Z269" t="s">
        <v>197</v>
      </c>
    </row>
    <row r="270" spans="1:26">
      <c r="A270" s="5">
        <v>2054503</v>
      </c>
      <c r="B270" s="5">
        <v>2026</v>
      </c>
      <c r="C270" s="74">
        <v>46267</v>
      </c>
      <c r="D270" t="s">
        <v>1889</v>
      </c>
      <c r="E270" t="s">
        <v>1890</v>
      </c>
      <c r="F270" t="s">
        <v>1891</v>
      </c>
      <c r="G270" t="s">
        <v>1859</v>
      </c>
      <c r="H270" t="s">
        <v>1892</v>
      </c>
      <c r="I270" t="s">
        <v>1861</v>
      </c>
      <c r="J270" s="5" t="s">
        <v>150</v>
      </c>
      <c r="K270" t="s">
        <v>1893</v>
      </c>
      <c r="L270" t="s">
        <v>326</v>
      </c>
      <c r="M270" s="5" t="s">
        <v>187</v>
      </c>
      <c r="N270" s="5" t="s">
        <v>188</v>
      </c>
      <c r="O270" s="94" t="s">
        <v>327</v>
      </c>
      <c r="P270" s="64" t="s">
        <v>1894</v>
      </c>
      <c r="Q270" s="5" t="s">
        <v>191</v>
      </c>
      <c r="R270" s="64" t="s">
        <v>1895</v>
      </c>
      <c r="S270" s="74">
        <v>46327</v>
      </c>
      <c r="T270" s="74">
        <v>48152</v>
      </c>
      <c r="U270" s="75">
        <v>3000000</v>
      </c>
      <c r="V270" t="s">
        <v>207</v>
      </c>
      <c r="W270" t="s">
        <v>1896</v>
      </c>
      <c r="X270" t="s">
        <v>1897</v>
      </c>
      <c r="Y270" t="s">
        <v>1898</v>
      </c>
      <c r="Z270" t="s">
        <v>197</v>
      </c>
    </row>
    <row r="271" spans="1:26">
      <c r="A271" s="5">
        <v>2054600</v>
      </c>
      <c r="B271" s="5">
        <v>2026</v>
      </c>
      <c r="C271" s="74">
        <v>46267</v>
      </c>
      <c r="D271" t="s">
        <v>1899</v>
      </c>
      <c r="E271" t="s">
        <v>1900</v>
      </c>
      <c r="F271" t="s">
        <v>1901</v>
      </c>
      <c r="G271" t="s">
        <v>1859</v>
      </c>
      <c r="H271" t="s">
        <v>1860</v>
      </c>
      <c r="I271" t="s">
        <v>1861</v>
      </c>
      <c r="J271" s="5" t="s">
        <v>150</v>
      </c>
      <c r="K271" t="s">
        <v>1902</v>
      </c>
      <c r="L271" t="s">
        <v>463</v>
      </c>
      <c r="M271" s="5" t="s">
        <v>464</v>
      </c>
      <c r="N271" s="5" t="s">
        <v>241</v>
      </c>
      <c r="O271" s="94" t="s">
        <v>465</v>
      </c>
      <c r="P271" s="64" t="s">
        <v>1903</v>
      </c>
      <c r="Q271" s="5" t="s">
        <v>205</v>
      </c>
      <c r="R271" s="64" t="s">
        <v>206</v>
      </c>
      <c r="S271" s="74">
        <v>46327</v>
      </c>
      <c r="T271" s="74">
        <v>48152</v>
      </c>
      <c r="U271" s="75">
        <v>3000000</v>
      </c>
      <c r="V271" t="s">
        <v>267</v>
      </c>
      <c r="W271" t="s">
        <v>1904</v>
      </c>
      <c r="X271" t="s">
        <v>1905</v>
      </c>
      <c r="Y271" t="s">
        <v>1906</v>
      </c>
      <c r="Z271" t="s">
        <v>197</v>
      </c>
    </row>
    <row r="272" spans="1:26">
      <c r="A272" s="5">
        <v>2054647</v>
      </c>
      <c r="B272" s="5">
        <v>2026</v>
      </c>
      <c r="C272" s="74">
        <v>46267</v>
      </c>
      <c r="D272" t="s">
        <v>1907</v>
      </c>
      <c r="E272" t="s">
        <v>1908</v>
      </c>
      <c r="F272" t="s">
        <v>1909</v>
      </c>
      <c r="G272" t="s">
        <v>1859</v>
      </c>
      <c r="H272" t="s">
        <v>193</v>
      </c>
      <c r="I272" t="s">
        <v>1861</v>
      </c>
      <c r="J272" s="5" t="s">
        <v>150</v>
      </c>
      <c r="K272" t="s">
        <v>1910</v>
      </c>
      <c r="L272" t="s">
        <v>463</v>
      </c>
      <c r="M272" s="5" t="s">
        <v>464</v>
      </c>
      <c r="N272" s="5" t="s">
        <v>241</v>
      </c>
      <c r="O272" s="94" t="s">
        <v>465</v>
      </c>
      <c r="P272" s="64" t="s">
        <v>1911</v>
      </c>
      <c r="Q272" s="5" t="s">
        <v>191</v>
      </c>
      <c r="R272" s="64" t="s">
        <v>1912</v>
      </c>
      <c r="S272" s="74">
        <v>46327</v>
      </c>
      <c r="T272" s="74">
        <v>48152</v>
      </c>
      <c r="U272" s="75">
        <v>3000000</v>
      </c>
      <c r="V272" t="s">
        <v>193</v>
      </c>
      <c r="W272" t="s">
        <v>1913</v>
      </c>
      <c r="X272" t="s">
        <v>1914</v>
      </c>
      <c r="Y272" t="s">
        <v>1915</v>
      </c>
      <c r="Z272" t="s">
        <v>197</v>
      </c>
    </row>
    <row r="273" spans="1:26">
      <c r="A273" s="5">
        <v>2054827</v>
      </c>
      <c r="B273" s="5">
        <v>2026</v>
      </c>
      <c r="C273" s="74">
        <v>46267</v>
      </c>
      <c r="D273" t="s">
        <v>1916</v>
      </c>
      <c r="E273" t="s">
        <v>1917</v>
      </c>
      <c r="F273" t="s">
        <v>1918</v>
      </c>
      <c r="G273" t="s">
        <v>1859</v>
      </c>
      <c r="H273" t="s">
        <v>1860</v>
      </c>
      <c r="I273" t="s">
        <v>1861</v>
      </c>
      <c r="J273" s="5" t="s">
        <v>150</v>
      </c>
      <c r="K273" t="s">
        <v>1919</v>
      </c>
      <c r="L273" t="s">
        <v>382</v>
      </c>
      <c r="M273" s="5" t="s">
        <v>202</v>
      </c>
      <c r="N273" s="5" t="s">
        <v>188</v>
      </c>
      <c r="O273" s="94" t="s">
        <v>383</v>
      </c>
      <c r="P273" s="64" t="s">
        <v>1920</v>
      </c>
      <c r="Q273" s="5" t="s">
        <v>205</v>
      </c>
      <c r="R273" s="64" t="s">
        <v>206</v>
      </c>
      <c r="S273" s="74">
        <v>46327</v>
      </c>
      <c r="T273" s="74">
        <v>48152</v>
      </c>
      <c r="U273" s="75">
        <v>3000000</v>
      </c>
      <c r="V273" t="s">
        <v>267</v>
      </c>
      <c r="W273" t="s">
        <v>1921</v>
      </c>
      <c r="X273" t="s">
        <v>1922</v>
      </c>
      <c r="Y273" t="s">
        <v>1923</v>
      </c>
      <c r="Z273" t="s">
        <v>197</v>
      </c>
    </row>
    <row r="274" spans="1:26">
      <c r="A274" s="5">
        <v>2054831</v>
      </c>
      <c r="B274" s="5">
        <v>2026</v>
      </c>
      <c r="C274" s="74">
        <v>46267</v>
      </c>
      <c r="D274" t="s">
        <v>1924</v>
      </c>
      <c r="F274" t="s">
        <v>1925</v>
      </c>
      <c r="G274" t="s">
        <v>1859</v>
      </c>
      <c r="H274" t="s">
        <v>193</v>
      </c>
      <c r="I274" t="s">
        <v>1861</v>
      </c>
      <c r="J274" s="5" t="s">
        <v>150</v>
      </c>
      <c r="K274" t="s">
        <v>1926</v>
      </c>
      <c r="L274" t="s">
        <v>201</v>
      </c>
      <c r="M274" s="5" t="s">
        <v>202</v>
      </c>
      <c r="N274" s="5" t="s">
        <v>188</v>
      </c>
      <c r="O274" s="94" t="s">
        <v>203</v>
      </c>
      <c r="P274" s="64" t="s">
        <v>1927</v>
      </c>
      <c r="Q274" s="5" t="s">
        <v>205</v>
      </c>
      <c r="R274" s="64" t="s">
        <v>206</v>
      </c>
      <c r="S274" s="74">
        <v>46327</v>
      </c>
      <c r="T274" s="74">
        <v>48152</v>
      </c>
      <c r="U274" s="75">
        <v>3000000</v>
      </c>
      <c r="V274" t="s">
        <v>193</v>
      </c>
      <c r="W274" t="s">
        <v>1928</v>
      </c>
      <c r="X274" t="s">
        <v>1929</v>
      </c>
      <c r="Y274" t="s">
        <v>1930</v>
      </c>
      <c r="Z274" t="s">
        <v>197</v>
      </c>
    </row>
    <row r="275" spans="1:26">
      <c r="A275" s="5">
        <v>2054837</v>
      </c>
      <c r="B275" s="5">
        <v>2026</v>
      </c>
      <c r="C275" s="74">
        <v>46267</v>
      </c>
      <c r="D275" t="s">
        <v>1931</v>
      </c>
      <c r="E275" t="s">
        <v>1932</v>
      </c>
      <c r="F275" t="s">
        <v>1933</v>
      </c>
      <c r="G275" t="s">
        <v>1859</v>
      </c>
      <c r="H275" t="s">
        <v>230</v>
      </c>
      <c r="I275" t="s">
        <v>1861</v>
      </c>
      <c r="J275" s="5" t="s">
        <v>150</v>
      </c>
      <c r="K275" t="s">
        <v>1934</v>
      </c>
      <c r="L275" t="s">
        <v>382</v>
      </c>
      <c r="M275" s="5" t="s">
        <v>202</v>
      </c>
      <c r="N275" s="5" t="s">
        <v>188</v>
      </c>
      <c r="O275" s="94" t="s">
        <v>383</v>
      </c>
      <c r="P275" s="64" t="s">
        <v>1935</v>
      </c>
      <c r="Q275" s="5" t="s">
        <v>191</v>
      </c>
      <c r="R275" s="64" t="s">
        <v>995</v>
      </c>
      <c r="S275" s="74">
        <v>46327</v>
      </c>
      <c r="T275" s="74">
        <v>48152</v>
      </c>
      <c r="U275" s="75">
        <v>3000000</v>
      </c>
      <c r="V275" t="s">
        <v>230</v>
      </c>
      <c r="W275" t="s">
        <v>1936</v>
      </c>
      <c r="X275" t="s">
        <v>1937</v>
      </c>
      <c r="Y275" t="s">
        <v>1938</v>
      </c>
      <c r="Z275" t="s">
        <v>197</v>
      </c>
    </row>
    <row r="276" spans="1:26">
      <c r="A276" s="5">
        <v>2054843</v>
      </c>
      <c r="B276" s="5">
        <v>2026</v>
      </c>
      <c r="C276" s="74">
        <v>46267</v>
      </c>
      <c r="D276" t="s">
        <v>1939</v>
      </c>
      <c r="E276" t="s">
        <v>1940</v>
      </c>
      <c r="F276" t="s">
        <v>1941</v>
      </c>
      <c r="G276" t="s">
        <v>1859</v>
      </c>
      <c r="H276" t="s">
        <v>1860</v>
      </c>
      <c r="I276" t="s">
        <v>1861</v>
      </c>
      <c r="J276" s="5" t="s">
        <v>150</v>
      </c>
      <c r="K276" t="s">
        <v>1942</v>
      </c>
      <c r="L276" t="s">
        <v>201</v>
      </c>
      <c r="M276" s="5" t="s">
        <v>202</v>
      </c>
      <c r="N276" s="5" t="s">
        <v>188</v>
      </c>
      <c r="O276" s="94" t="s">
        <v>203</v>
      </c>
      <c r="P276" s="64" t="s">
        <v>1943</v>
      </c>
      <c r="Q276" s="5" t="s">
        <v>205</v>
      </c>
      <c r="R276" s="64" t="s">
        <v>206</v>
      </c>
      <c r="S276" s="74">
        <v>46327</v>
      </c>
      <c r="T276" s="74">
        <v>48152</v>
      </c>
      <c r="U276" s="75">
        <v>3000000</v>
      </c>
      <c r="V276" t="s">
        <v>267</v>
      </c>
      <c r="W276" t="s">
        <v>721</v>
      </c>
      <c r="X276" t="s">
        <v>1944</v>
      </c>
      <c r="Y276" t="s">
        <v>1945</v>
      </c>
      <c r="Z276" t="s">
        <v>197</v>
      </c>
    </row>
    <row r="277" spans="1:26">
      <c r="A277" s="5">
        <v>2054857</v>
      </c>
      <c r="B277" s="5">
        <v>2026</v>
      </c>
      <c r="C277" s="74">
        <v>46267</v>
      </c>
      <c r="D277" t="s">
        <v>1946</v>
      </c>
      <c r="E277" t="s">
        <v>1947</v>
      </c>
      <c r="F277" t="s">
        <v>1948</v>
      </c>
      <c r="G277" t="s">
        <v>1859</v>
      </c>
      <c r="H277" t="s">
        <v>1892</v>
      </c>
      <c r="I277" t="s">
        <v>1861</v>
      </c>
      <c r="J277" s="5" t="s">
        <v>150</v>
      </c>
      <c r="K277" t="s">
        <v>1949</v>
      </c>
      <c r="L277" t="s">
        <v>402</v>
      </c>
      <c r="M277" s="5" t="s">
        <v>218</v>
      </c>
      <c r="N277" s="5" t="s">
        <v>241</v>
      </c>
      <c r="O277" s="94" t="s">
        <v>403</v>
      </c>
      <c r="P277" s="64" t="s">
        <v>1950</v>
      </c>
      <c r="Q277" s="5" t="s">
        <v>191</v>
      </c>
      <c r="R277" s="64" t="s">
        <v>1951</v>
      </c>
      <c r="S277" s="74">
        <v>46327</v>
      </c>
      <c r="T277" s="74">
        <v>48152</v>
      </c>
      <c r="U277" s="75">
        <v>3000000</v>
      </c>
      <c r="V277" t="s">
        <v>207</v>
      </c>
      <c r="W277" t="s">
        <v>1952</v>
      </c>
      <c r="X277" t="s">
        <v>1953</v>
      </c>
      <c r="Y277" t="s">
        <v>1954</v>
      </c>
      <c r="Z277" t="s">
        <v>197</v>
      </c>
    </row>
    <row r="278" spans="1:26">
      <c r="A278" s="5">
        <v>2054868</v>
      </c>
      <c r="B278" s="5">
        <v>2026</v>
      </c>
      <c r="C278" s="74">
        <v>46267</v>
      </c>
      <c r="D278" t="s">
        <v>1955</v>
      </c>
      <c r="E278" t="s">
        <v>1956</v>
      </c>
      <c r="F278" t="s">
        <v>1957</v>
      </c>
      <c r="G278" t="s">
        <v>1859</v>
      </c>
      <c r="H278" t="s">
        <v>230</v>
      </c>
      <c r="I278" t="s">
        <v>1861</v>
      </c>
      <c r="J278" s="5" t="s">
        <v>150</v>
      </c>
      <c r="K278" t="s">
        <v>1958</v>
      </c>
      <c r="L278" t="s">
        <v>201</v>
      </c>
      <c r="M278" s="5" t="s">
        <v>202</v>
      </c>
      <c r="N278" s="5" t="s">
        <v>188</v>
      </c>
      <c r="O278" s="94" t="s">
        <v>203</v>
      </c>
      <c r="P278" s="64" t="s">
        <v>1959</v>
      </c>
      <c r="Q278" s="5" t="s">
        <v>205</v>
      </c>
      <c r="R278" s="64" t="s">
        <v>206</v>
      </c>
      <c r="S278" s="74">
        <v>46327</v>
      </c>
      <c r="T278" s="74">
        <v>48152</v>
      </c>
      <c r="U278" s="75">
        <v>3000000</v>
      </c>
      <c r="V278" t="s">
        <v>230</v>
      </c>
      <c r="W278" t="s">
        <v>1960</v>
      </c>
      <c r="X278" t="s">
        <v>1961</v>
      </c>
      <c r="Y278" t="s">
        <v>1962</v>
      </c>
      <c r="Z278" t="s">
        <v>197</v>
      </c>
    </row>
    <row r="279" spans="1:26">
      <c r="A279" s="5">
        <v>2054886</v>
      </c>
      <c r="B279" s="5">
        <v>2026</v>
      </c>
      <c r="C279" s="74">
        <v>46267</v>
      </c>
      <c r="D279" t="s">
        <v>1963</v>
      </c>
      <c r="E279" t="s">
        <v>1964</v>
      </c>
      <c r="F279" t="s">
        <v>1965</v>
      </c>
      <c r="G279" t="s">
        <v>1859</v>
      </c>
      <c r="H279" t="s">
        <v>1892</v>
      </c>
      <c r="I279" t="s">
        <v>1861</v>
      </c>
      <c r="J279" s="5" t="s">
        <v>150</v>
      </c>
      <c r="K279" t="s">
        <v>1966</v>
      </c>
      <c r="L279" t="s">
        <v>1654</v>
      </c>
      <c r="M279" s="5" t="s">
        <v>218</v>
      </c>
      <c r="N279" s="5" t="s">
        <v>241</v>
      </c>
      <c r="O279" s="94" t="s">
        <v>1655</v>
      </c>
      <c r="P279" s="64" t="s">
        <v>1967</v>
      </c>
      <c r="Q279" s="5" t="s">
        <v>205</v>
      </c>
      <c r="R279" s="64" t="s">
        <v>206</v>
      </c>
      <c r="S279" s="74">
        <v>46327</v>
      </c>
      <c r="T279" s="74">
        <v>48152</v>
      </c>
      <c r="U279" s="75">
        <v>3000000</v>
      </c>
      <c r="V279" t="s">
        <v>207</v>
      </c>
      <c r="W279" t="s">
        <v>1968</v>
      </c>
      <c r="X279" t="s">
        <v>1969</v>
      </c>
      <c r="Y279" t="s">
        <v>1970</v>
      </c>
      <c r="Z279" t="s">
        <v>197</v>
      </c>
    </row>
    <row r="280" spans="1:26">
      <c r="A280" s="5">
        <v>2054908</v>
      </c>
      <c r="B280" s="5">
        <v>2026</v>
      </c>
      <c r="C280" s="74">
        <v>46267</v>
      </c>
      <c r="D280" t="s">
        <v>1971</v>
      </c>
      <c r="E280" t="s">
        <v>1972</v>
      </c>
      <c r="F280" t="s">
        <v>1973</v>
      </c>
      <c r="G280" t="s">
        <v>1859</v>
      </c>
      <c r="H280" t="s">
        <v>1860</v>
      </c>
      <c r="I280" t="s">
        <v>1861</v>
      </c>
      <c r="J280" s="5" t="s">
        <v>150</v>
      </c>
      <c r="K280" t="s">
        <v>1974</v>
      </c>
      <c r="L280" t="s">
        <v>453</v>
      </c>
      <c r="M280" s="5" t="s">
        <v>218</v>
      </c>
      <c r="N280" s="5" t="s">
        <v>188</v>
      </c>
      <c r="O280" s="94" t="s">
        <v>454</v>
      </c>
      <c r="P280" s="64" t="s">
        <v>1975</v>
      </c>
      <c r="Q280" s="5" t="s">
        <v>205</v>
      </c>
      <c r="R280" s="64" t="s">
        <v>206</v>
      </c>
      <c r="S280" s="74">
        <v>46327</v>
      </c>
      <c r="T280" s="74">
        <v>48152</v>
      </c>
      <c r="U280" s="75">
        <v>3000000</v>
      </c>
      <c r="V280" t="s">
        <v>267</v>
      </c>
      <c r="W280" t="s">
        <v>1976</v>
      </c>
      <c r="X280" t="s">
        <v>1977</v>
      </c>
      <c r="Y280" t="s">
        <v>1978</v>
      </c>
      <c r="Z280" t="s">
        <v>197</v>
      </c>
    </row>
    <row r="281" spans="1:26">
      <c r="A281" s="5">
        <v>2054930</v>
      </c>
      <c r="B281" s="5">
        <v>2026</v>
      </c>
      <c r="C281" s="74">
        <v>46267</v>
      </c>
      <c r="D281" t="s">
        <v>1370</v>
      </c>
      <c r="E281" t="s">
        <v>1371</v>
      </c>
      <c r="F281" t="s">
        <v>1979</v>
      </c>
      <c r="G281" t="s">
        <v>1859</v>
      </c>
      <c r="H281" t="s">
        <v>1892</v>
      </c>
      <c r="I281" t="s">
        <v>1861</v>
      </c>
      <c r="J281" s="5" t="s">
        <v>150</v>
      </c>
      <c r="K281" t="s">
        <v>1980</v>
      </c>
      <c r="L281" t="s">
        <v>326</v>
      </c>
      <c r="M281" s="5" t="s">
        <v>187</v>
      </c>
      <c r="N281" s="5" t="s">
        <v>188</v>
      </c>
      <c r="O281" s="94" t="s">
        <v>327</v>
      </c>
      <c r="P281" s="64" t="s">
        <v>326</v>
      </c>
      <c r="Q281" s="5" t="s">
        <v>205</v>
      </c>
      <c r="R281" s="64" t="s">
        <v>206</v>
      </c>
      <c r="S281" s="74">
        <v>46327</v>
      </c>
      <c r="T281" s="74">
        <v>48152</v>
      </c>
      <c r="U281" s="75">
        <v>3000000</v>
      </c>
      <c r="V281" t="s">
        <v>207</v>
      </c>
      <c r="W281" t="s">
        <v>1981</v>
      </c>
      <c r="X281" t="s">
        <v>1982</v>
      </c>
      <c r="Y281" t="s">
        <v>1983</v>
      </c>
      <c r="Z281" t="s">
        <v>197</v>
      </c>
    </row>
    <row r="282" spans="1:26">
      <c r="A282" s="5">
        <v>2054940</v>
      </c>
      <c r="B282" s="5">
        <v>2026</v>
      </c>
      <c r="C282" s="74">
        <v>46267</v>
      </c>
      <c r="D282" t="s">
        <v>1984</v>
      </c>
      <c r="E282" t="s">
        <v>1985</v>
      </c>
      <c r="F282" t="s">
        <v>1986</v>
      </c>
      <c r="G282" t="s">
        <v>1859</v>
      </c>
      <c r="H282" t="s">
        <v>193</v>
      </c>
      <c r="I282" t="s">
        <v>1861</v>
      </c>
      <c r="J282" s="5" t="s">
        <v>150</v>
      </c>
      <c r="K282" t="s">
        <v>1987</v>
      </c>
      <c r="L282" t="s">
        <v>453</v>
      </c>
      <c r="M282" s="5" t="s">
        <v>218</v>
      </c>
      <c r="N282" s="5" t="s">
        <v>188</v>
      </c>
      <c r="O282" s="94" t="s">
        <v>454</v>
      </c>
      <c r="P282" s="64" t="s">
        <v>1988</v>
      </c>
      <c r="Q282" s="5" t="s">
        <v>205</v>
      </c>
      <c r="R282" s="64" t="s">
        <v>206</v>
      </c>
      <c r="S282" s="74">
        <v>46327</v>
      </c>
      <c r="T282" s="74">
        <v>48152</v>
      </c>
      <c r="U282" s="75">
        <v>3000000</v>
      </c>
      <c r="V282" t="s">
        <v>193</v>
      </c>
      <c r="W282" t="s">
        <v>1989</v>
      </c>
      <c r="X282" t="s">
        <v>1990</v>
      </c>
      <c r="Y282" t="s">
        <v>1991</v>
      </c>
      <c r="Z282" t="s">
        <v>197</v>
      </c>
    </row>
    <row r="283" spans="1:26">
      <c r="A283" s="5">
        <v>2055036</v>
      </c>
      <c r="B283" s="5">
        <v>2026</v>
      </c>
      <c r="C283" s="74">
        <v>46267</v>
      </c>
      <c r="D283" t="s">
        <v>1992</v>
      </c>
      <c r="E283" t="s">
        <v>1993</v>
      </c>
      <c r="F283" t="s">
        <v>1994</v>
      </c>
      <c r="G283" t="s">
        <v>1859</v>
      </c>
      <c r="H283" t="s">
        <v>1892</v>
      </c>
      <c r="I283" t="s">
        <v>1861</v>
      </c>
      <c r="J283" s="5" t="s">
        <v>150</v>
      </c>
      <c r="K283" t="s">
        <v>1995</v>
      </c>
      <c r="L283" t="s">
        <v>217</v>
      </c>
      <c r="M283" s="5" t="s">
        <v>218</v>
      </c>
      <c r="N283" s="5" t="s">
        <v>188</v>
      </c>
      <c r="O283" s="94" t="s">
        <v>219</v>
      </c>
      <c r="P283" s="64" t="s">
        <v>1996</v>
      </c>
      <c r="Q283" s="5" t="s">
        <v>205</v>
      </c>
      <c r="R283" s="64" t="s">
        <v>206</v>
      </c>
      <c r="S283" s="74">
        <v>46327</v>
      </c>
      <c r="T283" s="74">
        <v>48152</v>
      </c>
      <c r="U283" s="75">
        <v>3000000</v>
      </c>
      <c r="V283" t="s">
        <v>207</v>
      </c>
      <c r="W283" t="s">
        <v>1997</v>
      </c>
      <c r="X283" t="s">
        <v>1998</v>
      </c>
      <c r="Y283" t="s">
        <v>1999</v>
      </c>
      <c r="Z283" t="s">
        <v>197</v>
      </c>
    </row>
    <row r="284" spans="1:26">
      <c r="A284" s="5">
        <v>2055037</v>
      </c>
      <c r="B284" s="5">
        <v>2026</v>
      </c>
      <c r="C284" s="74">
        <v>46267</v>
      </c>
      <c r="D284" t="s">
        <v>292</v>
      </c>
      <c r="E284" t="s">
        <v>293</v>
      </c>
      <c r="F284" t="s">
        <v>2000</v>
      </c>
      <c r="G284" t="s">
        <v>1859</v>
      </c>
      <c r="H284" t="s">
        <v>193</v>
      </c>
      <c r="I284" t="s">
        <v>1861</v>
      </c>
      <c r="J284" s="5" t="s">
        <v>150</v>
      </c>
      <c r="K284" t="s">
        <v>2001</v>
      </c>
      <c r="L284" t="s">
        <v>217</v>
      </c>
      <c r="M284" s="5" t="s">
        <v>218</v>
      </c>
      <c r="N284" s="5" t="s">
        <v>188</v>
      </c>
      <c r="O284" s="94" t="s">
        <v>219</v>
      </c>
      <c r="P284" s="64" t="s">
        <v>2002</v>
      </c>
      <c r="Q284" s="5" t="s">
        <v>205</v>
      </c>
      <c r="R284" s="64" t="s">
        <v>206</v>
      </c>
      <c r="S284" s="74">
        <v>46327</v>
      </c>
      <c r="T284" s="74">
        <v>48152</v>
      </c>
      <c r="U284" s="75">
        <v>3000000</v>
      </c>
      <c r="V284" t="s">
        <v>193</v>
      </c>
      <c r="W284" t="s">
        <v>2003</v>
      </c>
      <c r="X284" t="s">
        <v>2004</v>
      </c>
      <c r="Y284" t="s">
        <v>2005</v>
      </c>
      <c r="Z284" t="s">
        <v>197</v>
      </c>
    </row>
    <row r="285" spans="1:26">
      <c r="A285" s="5">
        <v>2055057</v>
      </c>
      <c r="B285" s="5">
        <v>2026</v>
      </c>
      <c r="C285" s="74">
        <v>46267</v>
      </c>
      <c r="D285" t="s">
        <v>1590</v>
      </c>
      <c r="F285" t="s">
        <v>2006</v>
      </c>
      <c r="G285" t="s">
        <v>1859</v>
      </c>
      <c r="H285" t="s">
        <v>193</v>
      </c>
      <c r="I285" t="s">
        <v>1861</v>
      </c>
      <c r="J285" s="5" t="s">
        <v>150</v>
      </c>
      <c r="K285" t="s">
        <v>2007</v>
      </c>
      <c r="L285" t="s">
        <v>382</v>
      </c>
      <c r="M285" s="5" t="s">
        <v>202</v>
      </c>
      <c r="N285" s="5" t="s">
        <v>188</v>
      </c>
      <c r="O285" s="94" t="s">
        <v>383</v>
      </c>
      <c r="P285" s="64" t="s">
        <v>2008</v>
      </c>
      <c r="Q285" s="5" t="s">
        <v>191</v>
      </c>
      <c r="R285" s="64" t="s">
        <v>2009</v>
      </c>
      <c r="S285" s="74">
        <v>46327</v>
      </c>
      <c r="T285" s="74">
        <v>48152</v>
      </c>
      <c r="U285" s="75">
        <v>3000000</v>
      </c>
      <c r="V285" t="s">
        <v>267</v>
      </c>
      <c r="W285" t="s">
        <v>2010</v>
      </c>
      <c r="X285" t="s">
        <v>2011</v>
      </c>
      <c r="Y285" t="s">
        <v>2012</v>
      </c>
      <c r="Z285" t="s">
        <v>197</v>
      </c>
    </row>
    <row r="286" spans="1:26">
      <c r="A286" s="5">
        <v>2055066</v>
      </c>
      <c r="B286" s="5">
        <v>2026</v>
      </c>
      <c r="C286" s="74">
        <v>46267</v>
      </c>
      <c r="D286" t="s">
        <v>2013</v>
      </c>
      <c r="E286" t="s">
        <v>2014</v>
      </c>
      <c r="F286" t="s">
        <v>2015</v>
      </c>
      <c r="G286" t="s">
        <v>1859</v>
      </c>
      <c r="H286" t="s">
        <v>230</v>
      </c>
      <c r="I286" t="s">
        <v>1861</v>
      </c>
      <c r="J286" s="5" t="s">
        <v>150</v>
      </c>
      <c r="K286" t="s">
        <v>2016</v>
      </c>
      <c r="L286" t="s">
        <v>2017</v>
      </c>
      <c r="M286" s="5" t="s">
        <v>464</v>
      </c>
      <c r="N286" s="5" t="s">
        <v>188</v>
      </c>
      <c r="O286" s="94" t="s">
        <v>2018</v>
      </c>
      <c r="P286" s="64" t="s">
        <v>2019</v>
      </c>
      <c r="Q286" s="5" t="s">
        <v>205</v>
      </c>
      <c r="R286" s="64" t="s">
        <v>206</v>
      </c>
      <c r="S286" s="74">
        <v>46327</v>
      </c>
      <c r="T286" s="74">
        <v>48152</v>
      </c>
      <c r="U286" s="75">
        <v>3000000</v>
      </c>
      <c r="V286" t="s">
        <v>230</v>
      </c>
      <c r="W286" t="s">
        <v>2020</v>
      </c>
      <c r="X286" t="s">
        <v>2021</v>
      </c>
      <c r="Y286" t="s">
        <v>2022</v>
      </c>
      <c r="Z286" t="s">
        <v>197</v>
      </c>
    </row>
    <row r="287" spans="1:26">
      <c r="A287" s="5">
        <v>2055084</v>
      </c>
      <c r="B287" s="5">
        <v>2026</v>
      </c>
      <c r="C287" s="74">
        <v>46267</v>
      </c>
      <c r="D287" t="s">
        <v>2023</v>
      </c>
      <c r="E287" t="s">
        <v>2024</v>
      </c>
      <c r="F287" t="s">
        <v>2025</v>
      </c>
      <c r="G287" t="s">
        <v>1859</v>
      </c>
      <c r="H287" t="s">
        <v>230</v>
      </c>
      <c r="I287" t="s">
        <v>1861</v>
      </c>
      <c r="J287" s="5" t="s">
        <v>150</v>
      </c>
      <c r="K287" t="s">
        <v>2026</v>
      </c>
      <c r="L287" t="s">
        <v>562</v>
      </c>
      <c r="M287" s="5" t="s">
        <v>202</v>
      </c>
      <c r="N287" s="5" t="s">
        <v>188</v>
      </c>
      <c r="O287" s="94" t="s">
        <v>563</v>
      </c>
      <c r="P287" s="64" t="s">
        <v>2027</v>
      </c>
      <c r="Q287" s="5" t="s">
        <v>205</v>
      </c>
      <c r="R287" s="64" t="s">
        <v>206</v>
      </c>
      <c r="S287" s="74">
        <v>46327</v>
      </c>
      <c r="T287" s="74">
        <v>48152</v>
      </c>
      <c r="U287" s="75">
        <v>3000000</v>
      </c>
      <c r="V287" t="s">
        <v>230</v>
      </c>
      <c r="W287" t="s">
        <v>2028</v>
      </c>
      <c r="X287" t="s">
        <v>2029</v>
      </c>
      <c r="Y287" t="s">
        <v>2030</v>
      </c>
      <c r="Z287" t="s">
        <v>197</v>
      </c>
    </row>
  </sheetData>
  <phoneticPr fontId="26" type="noConversion"/>
  <conditionalFormatting sqref="A30:A263">
    <cfRule type="duplicateValues" dxfId="2" priority="2"/>
  </conditionalFormatting>
  <conditionalFormatting sqref="A266:A287">
    <cfRule type="duplicateValues" dxfId="1" priority="1"/>
  </conditionalFormatting>
  <hyperlinks>
    <hyperlink ref="O8" r:id="rId1" xr:uid="{94F9CAB4-76BE-4579-9376-4900472CBA2A}"/>
    <hyperlink ref="O9" r:id="rId2" xr:uid="{E29305CE-9B23-4662-9A9D-982549CE0B29}"/>
    <hyperlink ref="O23" r:id="rId3" xr:uid="{A1B3C5EF-9881-4EEC-8AFA-D308E4D8D099}"/>
    <hyperlink ref="O2" r:id="rId4" xr:uid="{5DE24CF2-D0BB-44C1-8605-42BA0BBFA12B}"/>
    <hyperlink ref="O34" r:id="rId5" xr:uid="{89AE8F1E-1401-46CD-828B-EB7F9FAA8F8D}"/>
    <hyperlink ref="O52" r:id="rId6" xr:uid="{E53C8AA4-A53E-4D69-875B-1EA92304E64A}"/>
    <hyperlink ref="O69" r:id="rId7" xr:uid="{FC764FE4-4C40-4993-9870-0896F6259816}"/>
    <hyperlink ref="O71" r:id="rId8" xr:uid="{090A2C6D-E610-4204-B799-446BFBB08A45}"/>
    <hyperlink ref="O84" r:id="rId9" xr:uid="{01661AB3-FBB0-42F9-AFF8-0C6E9CB5F122}"/>
    <hyperlink ref="O149" r:id="rId10" xr:uid="{A654D2BF-E164-48E7-8EC4-438FC16D098A}"/>
    <hyperlink ref="O157" r:id="rId11" xr:uid="{419A69E3-5589-4463-BB6C-3D01CEF5BC90}"/>
    <hyperlink ref="O215" r:id="rId12" xr:uid="{20F55D54-235B-471B-A396-90E13A1FE1F5}"/>
    <hyperlink ref="O223:O224" r:id="rId13" display="https://ror.org/028g18b61" xr:uid="{019B97EF-F5E0-4A2D-ACE9-4A64CF5E120D}"/>
    <hyperlink ref="O234" r:id="rId14" xr:uid="{747AD75B-2ED2-4C45-AF48-99E99A7A0C68}"/>
    <hyperlink ref="O236:O237" r:id="rId15" display="https://ror.org/028g18b61" xr:uid="{8DB38BC7-9145-45C0-BAC1-BEC1DA551035}"/>
    <hyperlink ref="O239" r:id="rId16" xr:uid="{28834F27-6BEC-4583-ADDA-51133C55F20C}"/>
    <hyperlink ref="O241" r:id="rId17" xr:uid="{C4A60F34-5B65-4EA1-80C4-D0A6C3375F09}"/>
    <hyperlink ref="O255" r:id="rId18" xr:uid="{DACAA3B2-FD58-430E-8C4B-4F6525539338}"/>
    <hyperlink ref="O264" r:id="rId19" xr:uid="{2CE39C92-893B-41BA-B11B-DECAA92F9CF4}"/>
  </hyperlink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1B65-DCC7-4DC8-95AD-0EA75E89F202}">
  <sheetPr>
    <tabColor theme="3" tint="0.59999389629810485"/>
  </sheetPr>
  <dimension ref="A1:G627"/>
  <sheetViews>
    <sheetView workbookViewId="0"/>
  </sheetViews>
  <sheetFormatPr defaultRowHeight="14.45"/>
  <cols>
    <col min="1" max="1" width="13.5703125" style="5" bestFit="1" customWidth="1"/>
    <col min="2" max="2" width="12.85546875" style="5" bestFit="1" customWidth="1"/>
    <col min="3" max="3" width="46.42578125" style="64" bestFit="1" customWidth="1"/>
    <col min="4" max="4" width="10.5703125" style="5" bestFit="1" customWidth="1"/>
    <col min="5" max="5" width="58.5703125" style="64" bestFit="1" customWidth="1"/>
    <col min="6" max="6" width="9.42578125" style="5" bestFit="1" customWidth="1"/>
    <col min="7" max="7" width="78" style="64" bestFit="1" customWidth="1"/>
    <col min="8" max="9" width="23.5703125" customWidth="1"/>
  </cols>
  <sheetData>
    <row r="1" spans="1:7" s="9" customFormat="1" ht="15" thickBot="1">
      <c r="A1" s="81" t="s">
        <v>156</v>
      </c>
      <c r="B1" s="81" t="s">
        <v>2031</v>
      </c>
      <c r="C1" s="131" t="s">
        <v>2032</v>
      </c>
      <c r="D1" s="81" t="s">
        <v>2033</v>
      </c>
      <c r="E1" s="131" t="s">
        <v>2034</v>
      </c>
      <c r="F1" s="81" t="s">
        <v>2035</v>
      </c>
      <c r="G1" s="131" t="s">
        <v>2036</v>
      </c>
    </row>
    <row r="2" spans="1:7">
      <c r="A2" s="5">
        <v>2046422</v>
      </c>
      <c r="B2" s="5">
        <v>32</v>
      </c>
      <c r="C2" s="64" t="s">
        <v>2037</v>
      </c>
      <c r="D2" s="5">
        <v>3207</v>
      </c>
      <c r="E2" s="64" t="s">
        <v>2038</v>
      </c>
      <c r="F2" s="5">
        <v>320705</v>
      </c>
      <c r="G2" s="64" t="s">
        <v>2039</v>
      </c>
    </row>
    <row r="3" spans="1:7">
      <c r="A3" s="5">
        <v>2046422</v>
      </c>
      <c r="B3" s="5">
        <v>32</v>
      </c>
      <c r="C3" s="64" t="s">
        <v>2037</v>
      </c>
      <c r="D3" s="5">
        <v>3206</v>
      </c>
      <c r="E3" s="64" t="s">
        <v>2040</v>
      </c>
      <c r="F3" s="5">
        <v>320604</v>
      </c>
      <c r="G3" s="64" t="s">
        <v>2041</v>
      </c>
    </row>
    <row r="4" spans="1:7">
      <c r="A4" s="5">
        <v>2048252</v>
      </c>
      <c r="B4" s="5">
        <v>41</v>
      </c>
      <c r="C4" s="64" t="s">
        <v>2042</v>
      </c>
      <c r="D4" s="5">
        <v>4101</v>
      </c>
      <c r="E4" s="64" t="s">
        <v>2043</v>
      </c>
      <c r="F4" s="5">
        <v>410102</v>
      </c>
      <c r="G4" s="64" t="s">
        <v>2044</v>
      </c>
    </row>
    <row r="5" spans="1:7">
      <c r="A5" s="5">
        <v>2048252</v>
      </c>
      <c r="B5" s="5">
        <v>42</v>
      </c>
      <c r="C5" s="64" t="s">
        <v>2045</v>
      </c>
      <c r="D5" s="5">
        <v>4203</v>
      </c>
      <c r="E5" s="64" t="s">
        <v>2046</v>
      </c>
      <c r="F5" s="5">
        <v>420305</v>
      </c>
      <c r="G5" s="64" t="s">
        <v>2047</v>
      </c>
    </row>
    <row r="6" spans="1:7">
      <c r="A6" s="5">
        <v>2048252</v>
      </c>
      <c r="B6" s="5">
        <v>42</v>
      </c>
      <c r="C6" s="64" t="s">
        <v>2045</v>
      </c>
      <c r="D6" s="5">
        <v>4206</v>
      </c>
      <c r="E6" s="64" t="s">
        <v>2048</v>
      </c>
      <c r="F6" s="5">
        <v>420602</v>
      </c>
      <c r="G6" s="64" t="s">
        <v>2049</v>
      </c>
    </row>
    <row r="7" spans="1:7">
      <c r="A7" s="5">
        <v>2053164</v>
      </c>
      <c r="B7" s="5">
        <v>45</v>
      </c>
      <c r="C7" s="64" t="s">
        <v>2050</v>
      </c>
      <c r="D7" s="5">
        <v>4504</v>
      </c>
      <c r="E7" s="64" t="s">
        <v>2051</v>
      </c>
      <c r="F7" s="5">
        <v>450417</v>
      </c>
      <c r="G7" s="64" t="s">
        <v>2052</v>
      </c>
    </row>
    <row r="8" spans="1:7">
      <c r="A8" s="5">
        <v>2053712</v>
      </c>
      <c r="B8" s="5">
        <v>45</v>
      </c>
      <c r="C8" s="64" t="s">
        <v>2050</v>
      </c>
      <c r="D8" s="5">
        <v>4506</v>
      </c>
      <c r="E8" s="64" t="s">
        <v>2053</v>
      </c>
      <c r="F8" s="5">
        <v>450607</v>
      </c>
      <c r="G8" s="64" t="s">
        <v>2054</v>
      </c>
    </row>
    <row r="9" spans="1:7">
      <c r="A9" s="5">
        <v>2053712</v>
      </c>
      <c r="B9" s="5">
        <v>42</v>
      </c>
      <c r="C9" s="64" t="s">
        <v>2045</v>
      </c>
      <c r="D9" s="5">
        <v>4205</v>
      </c>
      <c r="E9" s="64" t="s">
        <v>2055</v>
      </c>
      <c r="F9" s="5">
        <v>420505</v>
      </c>
      <c r="G9" s="64" t="s">
        <v>2056</v>
      </c>
    </row>
    <row r="10" spans="1:7">
      <c r="A10" s="5">
        <v>2054164</v>
      </c>
      <c r="B10" s="5">
        <v>42</v>
      </c>
      <c r="C10" s="64" t="s">
        <v>2045</v>
      </c>
      <c r="D10" s="5">
        <v>4205</v>
      </c>
      <c r="E10" s="64" t="s">
        <v>2055</v>
      </c>
      <c r="F10" s="5">
        <v>420503</v>
      </c>
      <c r="G10" s="64" t="s">
        <v>2057</v>
      </c>
    </row>
    <row r="11" spans="1:7">
      <c r="A11" s="5">
        <v>2054164</v>
      </c>
      <c r="B11" s="5">
        <v>42</v>
      </c>
      <c r="C11" s="64" t="s">
        <v>2045</v>
      </c>
      <c r="D11" s="5">
        <v>4203</v>
      </c>
      <c r="E11" s="64" t="s">
        <v>2046</v>
      </c>
      <c r="F11" s="5">
        <v>420314</v>
      </c>
      <c r="G11" s="64" t="s">
        <v>2058</v>
      </c>
    </row>
    <row r="12" spans="1:7">
      <c r="A12" s="5">
        <v>2054260</v>
      </c>
      <c r="B12" s="5">
        <v>45</v>
      </c>
      <c r="C12" s="64" t="s">
        <v>2050</v>
      </c>
      <c r="D12" s="5">
        <v>4504</v>
      </c>
      <c r="E12" s="64" t="s">
        <v>2051</v>
      </c>
      <c r="F12" s="5">
        <v>450414</v>
      </c>
      <c r="G12" s="64" t="s">
        <v>2059</v>
      </c>
    </row>
    <row r="13" spans="1:7">
      <c r="A13" s="5">
        <v>2054260</v>
      </c>
      <c r="B13" s="5">
        <v>42</v>
      </c>
      <c r="C13" s="64" t="s">
        <v>2045</v>
      </c>
      <c r="D13" s="5">
        <v>4203</v>
      </c>
      <c r="E13" s="64" t="s">
        <v>2046</v>
      </c>
      <c r="F13" s="5">
        <v>420309</v>
      </c>
      <c r="G13" s="64" t="s">
        <v>2060</v>
      </c>
    </row>
    <row r="14" spans="1:7">
      <c r="A14" s="5">
        <v>2054260</v>
      </c>
      <c r="B14" s="5">
        <v>42</v>
      </c>
      <c r="C14" s="64" t="s">
        <v>2045</v>
      </c>
      <c r="D14" s="5">
        <v>4206</v>
      </c>
      <c r="E14" s="64" t="s">
        <v>2048</v>
      </c>
      <c r="F14" s="5">
        <v>420605</v>
      </c>
      <c r="G14" s="64" t="s">
        <v>2061</v>
      </c>
    </row>
    <row r="15" spans="1:7">
      <c r="A15" s="5">
        <v>2054344</v>
      </c>
      <c r="B15" s="5">
        <v>42</v>
      </c>
      <c r="C15" s="64" t="s">
        <v>2045</v>
      </c>
      <c r="D15" s="5">
        <v>4206</v>
      </c>
      <c r="E15" s="64" t="s">
        <v>2048</v>
      </c>
      <c r="F15" s="5">
        <v>420602</v>
      </c>
      <c r="G15" s="64" t="s">
        <v>2049</v>
      </c>
    </row>
    <row r="16" spans="1:7">
      <c r="A16" s="5">
        <v>2054344</v>
      </c>
      <c r="B16" s="5">
        <v>32</v>
      </c>
      <c r="C16" s="64" t="s">
        <v>2037</v>
      </c>
      <c r="D16" s="5">
        <v>3202</v>
      </c>
      <c r="E16" s="64" t="s">
        <v>2062</v>
      </c>
      <c r="F16" s="5">
        <v>320214</v>
      </c>
      <c r="G16" s="64" t="s">
        <v>2063</v>
      </c>
    </row>
    <row r="17" spans="1:7">
      <c r="A17" s="5">
        <v>2054906</v>
      </c>
      <c r="B17" s="5">
        <v>32</v>
      </c>
      <c r="C17" s="64" t="s">
        <v>2037</v>
      </c>
      <c r="D17" s="5">
        <v>3202</v>
      </c>
      <c r="E17" s="64" t="s">
        <v>2062</v>
      </c>
      <c r="F17" s="5">
        <v>320299</v>
      </c>
      <c r="G17" s="64" t="s">
        <v>2064</v>
      </c>
    </row>
    <row r="18" spans="1:7">
      <c r="A18" s="5">
        <v>2054906</v>
      </c>
      <c r="B18" s="5">
        <v>42</v>
      </c>
      <c r="C18" s="64" t="s">
        <v>2045</v>
      </c>
      <c r="D18" s="5">
        <v>4203</v>
      </c>
      <c r="E18" s="64" t="s">
        <v>2046</v>
      </c>
      <c r="F18" s="5">
        <v>420311</v>
      </c>
      <c r="G18" s="64" t="s">
        <v>2065</v>
      </c>
    </row>
    <row r="19" spans="1:7">
      <c r="A19" s="5">
        <v>2054906</v>
      </c>
      <c r="B19" s="5">
        <v>42</v>
      </c>
      <c r="C19" s="64" t="s">
        <v>2045</v>
      </c>
      <c r="D19" s="5">
        <v>4203</v>
      </c>
      <c r="E19" s="64" t="s">
        <v>2046</v>
      </c>
      <c r="F19" s="5">
        <v>420312</v>
      </c>
      <c r="G19" s="64" t="s">
        <v>2066</v>
      </c>
    </row>
    <row r="20" spans="1:7">
      <c r="A20" s="5">
        <v>2054969</v>
      </c>
      <c r="B20" s="5">
        <v>42</v>
      </c>
      <c r="C20" s="64" t="s">
        <v>2045</v>
      </c>
      <c r="D20" s="5">
        <v>4203</v>
      </c>
      <c r="E20" s="64" t="s">
        <v>2046</v>
      </c>
      <c r="F20" s="5">
        <v>420311</v>
      </c>
      <c r="G20" s="64" t="s">
        <v>2065</v>
      </c>
    </row>
    <row r="21" spans="1:7">
      <c r="A21" s="5">
        <v>2054969</v>
      </c>
      <c r="B21" s="5">
        <v>42</v>
      </c>
      <c r="C21" s="64" t="s">
        <v>2045</v>
      </c>
      <c r="D21" s="5">
        <v>4203</v>
      </c>
      <c r="E21" s="64" t="s">
        <v>2046</v>
      </c>
      <c r="F21" s="5">
        <v>420312</v>
      </c>
      <c r="G21" s="64" t="s">
        <v>2066</v>
      </c>
    </row>
    <row r="22" spans="1:7">
      <c r="A22" s="5">
        <v>2054969</v>
      </c>
      <c r="B22" s="5">
        <v>42</v>
      </c>
      <c r="C22" s="64" t="s">
        <v>2045</v>
      </c>
      <c r="D22" s="5">
        <v>4203</v>
      </c>
      <c r="E22" s="64" t="s">
        <v>2046</v>
      </c>
      <c r="F22" s="5">
        <v>420319</v>
      </c>
      <c r="G22" s="64" t="s">
        <v>2067</v>
      </c>
    </row>
    <row r="23" spans="1:7">
      <c r="A23" s="5">
        <v>2053616</v>
      </c>
      <c r="B23" s="5">
        <v>32</v>
      </c>
      <c r="C23" s="64" t="s">
        <v>2037</v>
      </c>
      <c r="D23" s="5">
        <v>3211</v>
      </c>
      <c r="E23" s="64" t="s">
        <v>2068</v>
      </c>
      <c r="F23" s="5">
        <v>321102</v>
      </c>
      <c r="G23" s="64" t="s">
        <v>2069</v>
      </c>
    </row>
    <row r="24" spans="1:7">
      <c r="A24" s="5">
        <v>2053616</v>
      </c>
      <c r="B24" s="5">
        <v>32</v>
      </c>
      <c r="C24" s="64" t="s">
        <v>2037</v>
      </c>
      <c r="D24" s="5">
        <v>3211</v>
      </c>
      <c r="E24" s="64" t="s">
        <v>2068</v>
      </c>
      <c r="F24" s="5">
        <v>321103</v>
      </c>
      <c r="G24" s="64" t="s">
        <v>2070</v>
      </c>
    </row>
    <row r="25" spans="1:7">
      <c r="A25" s="5">
        <v>2053683</v>
      </c>
      <c r="B25" s="5">
        <v>32</v>
      </c>
      <c r="C25" s="64" t="s">
        <v>2037</v>
      </c>
      <c r="D25" s="5">
        <v>3211</v>
      </c>
      <c r="E25" s="64" t="s">
        <v>2068</v>
      </c>
      <c r="F25" s="5">
        <v>321106</v>
      </c>
      <c r="G25" s="64" t="s">
        <v>2071</v>
      </c>
    </row>
    <row r="26" spans="1:7">
      <c r="A26" s="5">
        <v>2053738</v>
      </c>
      <c r="B26" s="5">
        <v>42</v>
      </c>
      <c r="C26" s="64" t="s">
        <v>2045</v>
      </c>
      <c r="D26" s="5">
        <v>4203</v>
      </c>
      <c r="E26" s="64" t="s">
        <v>2046</v>
      </c>
      <c r="F26" s="5">
        <v>420314</v>
      </c>
      <c r="G26" s="64" t="s">
        <v>2058</v>
      </c>
    </row>
    <row r="27" spans="1:7">
      <c r="A27" s="5">
        <v>2053738</v>
      </c>
      <c r="B27" s="5">
        <v>42</v>
      </c>
      <c r="C27" s="64" t="s">
        <v>2045</v>
      </c>
      <c r="D27" s="5">
        <v>4201</v>
      </c>
      <c r="E27" s="64" t="s">
        <v>2072</v>
      </c>
      <c r="F27" s="5">
        <v>420109</v>
      </c>
      <c r="G27" s="64" t="s">
        <v>2073</v>
      </c>
    </row>
    <row r="28" spans="1:7">
      <c r="A28" s="5">
        <v>2053787</v>
      </c>
      <c r="B28" s="5">
        <v>32</v>
      </c>
      <c r="C28" s="64" t="s">
        <v>2037</v>
      </c>
      <c r="D28" s="5">
        <v>3202</v>
      </c>
      <c r="E28" s="64" t="s">
        <v>2062</v>
      </c>
      <c r="F28" s="5">
        <v>320209</v>
      </c>
      <c r="G28" s="64" t="s">
        <v>2074</v>
      </c>
    </row>
    <row r="29" spans="1:7">
      <c r="A29" s="5">
        <v>2053787</v>
      </c>
      <c r="B29" s="5">
        <v>42</v>
      </c>
      <c r="C29" s="64" t="s">
        <v>2045</v>
      </c>
      <c r="D29" s="5">
        <v>4206</v>
      </c>
      <c r="E29" s="64" t="s">
        <v>2048</v>
      </c>
      <c r="F29" s="5">
        <v>420605</v>
      </c>
      <c r="G29" s="64" t="s">
        <v>2061</v>
      </c>
    </row>
    <row r="30" spans="1:7">
      <c r="A30" s="5">
        <v>2053790</v>
      </c>
      <c r="B30" s="5">
        <v>49</v>
      </c>
      <c r="C30" s="64" t="s">
        <v>2075</v>
      </c>
      <c r="D30" s="5">
        <v>4905</v>
      </c>
      <c r="E30" s="64" t="s">
        <v>2076</v>
      </c>
      <c r="F30" s="5">
        <v>490502</v>
      </c>
      <c r="G30" s="64" t="s">
        <v>2077</v>
      </c>
    </row>
    <row r="31" spans="1:7">
      <c r="A31" s="5">
        <v>2053790</v>
      </c>
      <c r="B31" s="5">
        <v>32</v>
      </c>
      <c r="C31" s="64" t="s">
        <v>2037</v>
      </c>
      <c r="D31" s="5">
        <v>3211</v>
      </c>
      <c r="E31" s="64" t="s">
        <v>2068</v>
      </c>
      <c r="F31" s="5">
        <v>321103</v>
      </c>
      <c r="G31" s="64" t="s">
        <v>2070</v>
      </c>
    </row>
    <row r="32" spans="1:7">
      <c r="A32" s="5">
        <v>2053790</v>
      </c>
      <c r="B32" s="5">
        <v>42</v>
      </c>
      <c r="C32" s="64" t="s">
        <v>2045</v>
      </c>
      <c r="D32" s="5">
        <v>4202</v>
      </c>
      <c r="E32" s="64" t="s">
        <v>2078</v>
      </c>
      <c r="F32" s="5">
        <v>420299</v>
      </c>
      <c r="G32" s="64" t="s">
        <v>2079</v>
      </c>
    </row>
    <row r="33" spans="1:7">
      <c r="A33" s="5">
        <v>2053892</v>
      </c>
      <c r="B33" s="5">
        <v>32</v>
      </c>
      <c r="C33" s="64" t="s">
        <v>2037</v>
      </c>
      <c r="D33" s="5">
        <v>3211</v>
      </c>
      <c r="E33" s="64" t="s">
        <v>2068</v>
      </c>
      <c r="F33" s="5">
        <v>321101</v>
      </c>
      <c r="G33" s="64" t="s">
        <v>2080</v>
      </c>
    </row>
    <row r="34" spans="1:7">
      <c r="A34" s="5">
        <v>2053892</v>
      </c>
      <c r="B34" s="5">
        <v>32</v>
      </c>
      <c r="C34" s="64" t="s">
        <v>2037</v>
      </c>
      <c r="D34" s="5">
        <v>3211</v>
      </c>
      <c r="E34" s="64" t="s">
        <v>2068</v>
      </c>
      <c r="F34" s="5">
        <v>321102</v>
      </c>
      <c r="G34" s="64" t="s">
        <v>2069</v>
      </c>
    </row>
    <row r="35" spans="1:7">
      <c r="A35" s="5">
        <v>2053892</v>
      </c>
      <c r="B35" s="5">
        <v>32</v>
      </c>
      <c r="C35" s="64" t="s">
        <v>2037</v>
      </c>
      <c r="D35" s="5">
        <v>3211</v>
      </c>
      <c r="E35" s="64" t="s">
        <v>2068</v>
      </c>
      <c r="F35" s="5">
        <v>321103</v>
      </c>
      <c r="G35" s="64" t="s">
        <v>2070</v>
      </c>
    </row>
    <row r="36" spans="1:7">
      <c r="A36" s="5">
        <v>2053894</v>
      </c>
      <c r="B36" s="5">
        <v>42</v>
      </c>
      <c r="C36" s="64" t="s">
        <v>2045</v>
      </c>
      <c r="D36" s="5">
        <v>4202</v>
      </c>
      <c r="E36" s="64" t="s">
        <v>2078</v>
      </c>
      <c r="F36" s="5">
        <v>420205</v>
      </c>
      <c r="G36" s="64" t="s">
        <v>2081</v>
      </c>
    </row>
    <row r="37" spans="1:7">
      <c r="A37" s="5">
        <v>2053894</v>
      </c>
      <c r="B37" s="5">
        <v>42</v>
      </c>
      <c r="C37" s="64" t="s">
        <v>2045</v>
      </c>
      <c r="D37" s="5">
        <v>4203</v>
      </c>
      <c r="E37" s="64" t="s">
        <v>2046</v>
      </c>
      <c r="F37" s="5">
        <v>420311</v>
      </c>
      <c r="G37" s="64" t="s">
        <v>2065</v>
      </c>
    </row>
    <row r="38" spans="1:7">
      <c r="A38" s="5">
        <v>2045570</v>
      </c>
      <c r="B38" s="5">
        <v>42</v>
      </c>
      <c r="C38" s="64" t="s">
        <v>2045</v>
      </c>
      <c r="D38" s="5">
        <v>4201</v>
      </c>
      <c r="E38" s="64" t="s">
        <v>2072</v>
      </c>
      <c r="F38" s="5">
        <v>420102</v>
      </c>
      <c r="G38" s="64" t="s">
        <v>2082</v>
      </c>
    </row>
    <row r="39" spans="1:7">
      <c r="A39" s="5">
        <v>2045570</v>
      </c>
      <c r="B39" s="5">
        <v>42</v>
      </c>
      <c r="C39" s="64" t="s">
        <v>2045</v>
      </c>
      <c r="D39" s="5">
        <v>4203</v>
      </c>
      <c r="E39" s="64" t="s">
        <v>2046</v>
      </c>
      <c r="F39" s="5">
        <v>420309</v>
      </c>
      <c r="G39" s="64" t="s">
        <v>2060</v>
      </c>
    </row>
    <row r="40" spans="1:7">
      <c r="A40" s="5">
        <v>2045570</v>
      </c>
      <c r="B40" s="5">
        <v>42</v>
      </c>
      <c r="C40" s="64" t="s">
        <v>2045</v>
      </c>
      <c r="D40" s="5">
        <v>4203</v>
      </c>
      <c r="E40" s="64" t="s">
        <v>2046</v>
      </c>
      <c r="F40" s="5">
        <v>420312</v>
      </c>
      <c r="G40" s="64" t="s">
        <v>2066</v>
      </c>
    </row>
    <row r="41" spans="1:7">
      <c r="A41" s="5">
        <v>2046055</v>
      </c>
      <c r="B41" s="5">
        <v>42</v>
      </c>
      <c r="C41" s="64" t="s">
        <v>2045</v>
      </c>
      <c r="D41" s="5">
        <v>4203</v>
      </c>
      <c r="E41" s="64" t="s">
        <v>2046</v>
      </c>
      <c r="F41" s="5">
        <v>420312</v>
      </c>
      <c r="G41" s="64" t="s">
        <v>2066</v>
      </c>
    </row>
    <row r="42" spans="1:7">
      <c r="A42" s="5">
        <v>2047116</v>
      </c>
      <c r="B42" s="5">
        <v>42</v>
      </c>
      <c r="C42" s="64" t="s">
        <v>2045</v>
      </c>
      <c r="D42" s="5">
        <v>4203</v>
      </c>
      <c r="E42" s="64" t="s">
        <v>2046</v>
      </c>
      <c r="F42" s="5">
        <v>420305</v>
      </c>
      <c r="G42" s="64" t="s">
        <v>2047</v>
      </c>
    </row>
    <row r="43" spans="1:7">
      <c r="A43" s="5">
        <v>2047116</v>
      </c>
      <c r="B43" s="5">
        <v>42</v>
      </c>
      <c r="C43" s="64" t="s">
        <v>2045</v>
      </c>
      <c r="D43" s="5">
        <v>4203</v>
      </c>
      <c r="E43" s="64" t="s">
        <v>2046</v>
      </c>
      <c r="F43" s="5">
        <v>420307</v>
      </c>
      <c r="G43" s="64" t="s">
        <v>2083</v>
      </c>
    </row>
    <row r="44" spans="1:7">
      <c r="A44" s="5">
        <v>2047116</v>
      </c>
      <c r="B44" s="5">
        <v>42</v>
      </c>
      <c r="C44" s="64" t="s">
        <v>2045</v>
      </c>
      <c r="D44" s="5">
        <v>4203</v>
      </c>
      <c r="E44" s="64" t="s">
        <v>2046</v>
      </c>
      <c r="F44" s="5">
        <v>420312</v>
      </c>
      <c r="G44" s="64" t="s">
        <v>2066</v>
      </c>
    </row>
    <row r="45" spans="1:7">
      <c r="A45" s="5">
        <v>2050332</v>
      </c>
      <c r="B45" s="5">
        <v>42</v>
      </c>
      <c r="C45" s="64" t="s">
        <v>2045</v>
      </c>
      <c r="D45" s="5">
        <v>4203</v>
      </c>
      <c r="E45" s="64" t="s">
        <v>2046</v>
      </c>
      <c r="F45" s="5">
        <v>420311</v>
      </c>
      <c r="G45" s="64" t="s">
        <v>2065</v>
      </c>
    </row>
    <row r="46" spans="1:7">
      <c r="A46" s="5">
        <v>2050332</v>
      </c>
      <c r="B46" s="5">
        <v>42</v>
      </c>
      <c r="C46" s="64" t="s">
        <v>2045</v>
      </c>
      <c r="D46" s="5">
        <v>4203</v>
      </c>
      <c r="E46" s="64" t="s">
        <v>2046</v>
      </c>
      <c r="F46" s="5">
        <v>420312</v>
      </c>
      <c r="G46" s="64" t="s">
        <v>2066</v>
      </c>
    </row>
    <row r="47" spans="1:7">
      <c r="A47" s="5">
        <v>2052294</v>
      </c>
      <c r="B47" s="5">
        <v>42</v>
      </c>
      <c r="C47" s="64" t="s">
        <v>2045</v>
      </c>
      <c r="D47" s="5">
        <v>4206</v>
      </c>
      <c r="E47" s="64" t="s">
        <v>2048</v>
      </c>
      <c r="F47" s="5">
        <v>420601</v>
      </c>
      <c r="G47" s="64" t="s">
        <v>2084</v>
      </c>
    </row>
    <row r="48" spans="1:7">
      <c r="A48" s="5">
        <v>2052294</v>
      </c>
      <c r="B48" s="5">
        <v>42</v>
      </c>
      <c r="C48" s="64" t="s">
        <v>2045</v>
      </c>
      <c r="D48" s="5">
        <v>4206</v>
      </c>
      <c r="E48" s="64" t="s">
        <v>2048</v>
      </c>
      <c r="F48" s="5">
        <v>420602</v>
      </c>
      <c r="G48" s="64" t="s">
        <v>2049</v>
      </c>
    </row>
    <row r="49" spans="1:7">
      <c r="A49" s="5">
        <v>2052294</v>
      </c>
      <c r="B49" s="5">
        <v>42</v>
      </c>
      <c r="C49" s="64" t="s">
        <v>2045</v>
      </c>
      <c r="D49" s="5">
        <v>4206</v>
      </c>
      <c r="E49" s="64" t="s">
        <v>2048</v>
      </c>
      <c r="F49" s="5">
        <v>420606</v>
      </c>
      <c r="G49" s="64" t="s">
        <v>2085</v>
      </c>
    </row>
    <row r="50" spans="1:7">
      <c r="A50" s="5">
        <v>2052713</v>
      </c>
      <c r="B50" s="5">
        <v>42</v>
      </c>
      <c r="C50" s="64" t="s">
        <v>2045</v>
      </c>
      <c r="D50" s="5">
        <v>4203</v>
      </c>
      <c r="E50" s="64" t="s">
        <v>2046</v>
      </c>
      <c r="F50" s="5">
        <v>420302</v>
      </c>
      <c r="G50" s="64" t="s">
        <v>2086</v>
      </c>
    </row>
    <row r="51" spans="1:7">
      <c r="A51" s="5">
        <v>2052713</v>
      </c>
      <c r="B51" s="5">
        <v>42</v>
      </c>
      <c r="C51" s="64" t="s">
        <v>2045</v>
      </c>
      <c r="D51" s="5">
        <v>4203</v>
      </c>
      <c r="E51" s="64" t="s">
        <v>2046</v>
      </c>
      <c r="F51" s="5">
        <v>420312</v>
      </c>
      <c r="G51" s="64" t="s">
        <v>2066</v>
      </c>
    </row>
    <row r="52" spans="1:7">
      <c r="A52" s="5">
        <v>2053493</v>
      </c>
      <c r="B52" s="5">
        <v>42</v>
      </c>
      <c r="C52" s="64" t="s">
        <v>2045</v>
      </c>
      <c r="D52" s="5">
        <v>4203</v>
      </c>
      <c r="E52" s="64" t="s">
        <v>2046</v>
      </c>
      <c r="F52" s="5">
        <v>420304</v>
      </c>
      <c r="G52" s="64" t="s">
        <v>2087</v>
      </c>
    </row>
    <row r="53" spans="1:7">
      <c r="A53" s="5">
        <v>2053493</v>
      </c>
      <c r="B53" s="5">
        <v>42</v>
      </c>
      <c r="C53" s="64" t="s">
        <v>2045</v>
      </c>
      <c r="D53" s="5">
        <v>4203</v>
      </c>
      <c r="E53" s="64" t="s">
        <v>2046</v>
      </c>
      <c r="F53" s="5">
        <v>420311</v>
      </c>
      <c r="G53" s="64" t="s">
        <v>2065</v>
      </c>
    </row>
    <row r="54" spans="1:7">
      <c r="A54" s="5">
        <v>2053507</v>
      </c>
      <c r="B54" s="5">
        <v>42</v>
      </c>
      <c r="C54" s="64" t="s">
        <v>2045</v>
      </c>
      <c r="D54" s="5">
        <v>4203</v>
      </c>
      <c r="E54" s="64" t="s">
        <v>2046</v>
      </c>
      <c r="F54" s="5">
        <v>420313</v>
      </c>
      <c r="G54" s="64" t="s">
        <v>2088</v>
      </c>
    </row>
    <row r="55" spans="1:7">
      <c r="A55" s="5">
        <v>2053517</v>
      </c>
      <c r="B55" s="5">
        <v>31</v>
      </c>
      <c r="C55" s="64" t="s">
        <v>2089</v>
      </c>
      <c r="D55" s="5">
        <v>3105</v>
      </c>
      <c r="E55" s="64" t="s">
        <v>2090</v>
      </c>
      <c r="F55" s="5">
        <v>310509</v>
      </c>
      <c r="G55" s="64" t="s">
        <v>2091</v>
      </c>
    </row>
    <row r="56" spans="1:7">
      <c r="A56" s="5">
        <v>2053517</v>
      </c>
      <c r="B56" s="5">
        <v>32</v>
      </c>
      <c r="C56" s="64" t="s">
        <v>2037</v>
      </c>
      <c r="D56" s="5">
        <v>3212</v>
      </c>
      <c r="E56" s="64" t="s">
        <v>2092</v>
      </c>
      <c r="F56" s="5">
        <v>321201</v>
      </c>
      <c r="G56" s="64" t="s">
        <v>2093</v>
      </c>
    </row>
    <row r="57" spans="1:7">
      <c r="A57" s="5">
        <v>2053591</v>
      </c>
      <c r="B57" s="5">
        <v>45</v>
      </c>
      <c r="C57" s="64" t="s">
        <v>2050</v>
      </c>
      <c r="D57" s="5">
        <v>4504</v>
      </c>
      <c r="E57" s="64" t="s">
        <v>2051</v>
      </c>
      <c r="F57" s="5">
        <v>450410</v>
      </c>
      <c r="G57" s="64" t="s">
        <v>2094</v>
      </c>
    </row>
    <row r="58" spans="1:7">
      <c r="A58" s="5">
        <v>2053591</v>
      </c>
      <c r="B58" s="5">
        <v>42</v>
      </c>
      <c r="C58" s="64" t="s">
        <v>2045</v>
      </c>
      <c r="D58" s="5">
        <v>4203</v>
      </c>
      <c r="E58" s="64" t="s">
        <v>2046</v>
      </c>
      <c r="F58" s="5">
        <v>420303</v>
      </c>
      <c r="G58" s="64" t="s">
        <v>2095</v>
      </c>
    </row>
    <row r="59" spans="1:7">
      <c r="A59" s="5">
        <v>2055165</v>
      </c>
      <c r="B59" s="5">
        <v>42</v>
      </c>
      <c r="C59" s="64" t="s">
        <v>2045</v>
      </c>
      <c r="D59" s="5">
        <v>4206</v>
      </c>
      <c r="E59" s="64" t="s">
        <v>2048</v>
      </c>
      <c r="F59" s="5">
        <v>420602</v>
      </c>
      <c r="G59" s="64" t="s">
        <v>2049</v>
      </c>
    </row>
    <row r="60" spans="1:7">
      <c r="A60" s="5">
        <v>2055165</v>
      </c>
      <c r="B60" s="5">
        <v>44</v>
      </c>
      <c r="C60" s="64" t="s">
        <v>2096</v>
      </c>
      <c r="D60" s="5">
        <v>4407</v>
      </c>
      <c r="E60" s="64" t="s">
        <v>2097</v>
      </c>
      <c r="F60" s="5">
        <v>440706</v>
      </c>
      <c r="G60" s="64" t="s">
        <v>2098</v>
      </c>
    </row>
    <row r="61" spans="1:7">
      <c r="A61" s="5">
        <v>2055165</v>
      </c>
      <c r="B61" s="5">
        <v>42</v>
      </c>
      <c r="C61" s="64" t="s">
        <v>2045</v>
      </c>
      <c r="D61" s="5">
        <v>4203</v>
      </c>
      <c r="E61" s="64" t="s">
        <v>2046</v>
      </c>
      <c r="F61" s="5">
        <v>420319</v>
      </c>
      <c r="G61" s="64" t="s">
        <v>2067</v>
      </c>
    </row>
    <row r="62" spans="1:7">
      <c r="A62" s="5">
        <v>2055173</v>
      </c>
      <c r="B62" s="5">
        <v>45</v>
      </c>
      <c r="C62" s="64" t="s">
        <v>2050</v>
      </c>
      <c r="D62" s="5">
        <v>4504</v>
      </c>
      <c r="E62" s="64" t="s">
        <v>2051</v>
      </c>
      <c r="F62" s="5">
        <v>450419</v>
      </c>
      <c r="G62" s="64" t="s">
        <v>2099</v>
      </c>
    </row>
    <row r="63" spans="1:7">
      <c r="A63" s="5">
        <v>2055173</v>
      </c>
      <c r="B63" s="5">
        <v>42</v>
      </c>
      <c r="C63" s="64" t="s">
        <v>2045</v>
      </c>
      <c r="D63" s="5">
        <v>4203</v>
      </c>
      <c r="E63" s="64" t="s">
        <v>2046</v>
      </c>
      <c r="F63" s="5">
        <v>420305</v>
      </c>
      <c r="G63" s="64" t="s">
        <v>2047</v>
      </c>
    </row>
    <row r="64" spans="1:7">
      <c r="A64" s="5">
        <v>2055173</v>
      </c>
      <c r="B64" s="5">
        <v>44</v>
      </c>
      <c r="C64" s="64" t="s">
        <v>2096</v>
      </c>
      <c r="D64" s="5">
        <v>4407</v>
      </c>
      <c r="E64" s="64" t="s">
        <v>2097</v>
      </c>
      <c r="F64" s="5">
        <v>440707</v>
      </c>
      <c r="G64" s="64" t="s">
        <v>2100</v>
      </c>
    </row>
    <row r="65" spans="1:7">
      <c r="A65" s="5">
        <v>2050589</v>
      </c>
      <c r="B65" s="5">
        <v>31</v>
      </c>
      <c r="C65" s="64" t="s">
        <v>2089</v>
      </c>
      <c r="D65" s="5">
        <v>3101</v>
      </c>
      <c r="E65" s="64" t="s">
        <v>2101</v>
      </c>
      <c r="F65" s="5">
        <v>310199</v>
      </c>
      <c r="G65" s="64" t="s">
        <v>2102</v>
      </c>
    </row>
    <row r="66" spans="1:7">
      <c r="A66" s="5">
        <v>2050589</v>
      </c>
      <c r="B66" s="5">
        <v>31</v>
      </c>
      <c r="C66" s="64" t="s">
        <v>2089</v>
      </c>
      <c r="D66" s="5">
        <v>3101</v>
      </c>
      <c r="E66" s="64" t="s">
        <v>2101</v>
      </c>
      <c r="F66" s="5">
        <v>310103</v>
      </c>
      <c r="G66" s="64" t="s">
        <v>2103</v>
      </c>
    </row>
    <row r="67" spans="1:7">
      <c r="A67" s="5">
        <v>2050589</v>
      </c>
      <c r="B67" s="5">
        <v>31</v>
      </c>
      <c r="C67" s="64" t="s">
        <v>2089</v>
      </c>
      <c r="D67" s="5">
        <v>3101</v>
      </c>
      <c r="E67" s="64" t="s">
        <v>2101</v>
      </c>
      <c r="F67" s="5">
        <v>310108</v>
      </c>
      <c r="G67" s="64" t="s">
        <v>2104</v>
      </c>
    </row>
    <row r="68" spans="1:7">
      <c r="A68" s="5">
        <v>2050600</v>
      </c>
      <c r="B68" s="5">
        <v>32</v>
      </c>
      <c r="C68" s="64" t="s">
        <v>2037</v>
      </c>
      <c r="D68" s="5">
        <v>3205</v>
      </c>
      <c r="E68" s="64" t="s">
        <v>2105</v>
      </c>
      <c r="F68" s="5">
        <v>320506</v>
      </c>
      <c r="G68" s="64" t="s">
        <v>2106</v>
      </c>
    </row>
    <row r="69" spans="1:7">
      <c r="A69" s="5">
        <v>2050600</v>
      </c>
      <c r="B69" s="5">
        <v>31</v>
      </c>
      <c r="C69" s="64" t="s">
        <v>2089</v>
      </c>
      <c r="D69" s="5">
        <v>3101</v>
      </c>
      <c r="E69" s="64" t="s">
        <v>2101</v>
      </c>
      <c r="F69" s="5">
        <v>310109</v>
      </c>
      <c r="G69" s="64" t="s">
        <v>2107</v>
      </c>
    </row>
    <row r="70" spans="1:7">
      <c r="A70" s="5">
        <v>2050600</v>
      </c>
      <c r="B70" s="5">
        <v>31</v>
      </c>
      <c r="C70" s="64" t="s">
        <v>2089</v>
      </c>
      <c r="D70" s="5">
        <v>3102</v>
      </c>
      <c r="E70" s="64" t="s">
        <v>2108</v>
      </c>
      <c r="F70" s="5">
        <v>310205</v>
      </c>
      <c r="G70" s="64" t="s">
        <v>2109</v>
      </c>
    </row>
    <row r="71" spans="1:7">
      <c r="A71" s="5">
        <v>2050630</v>
      </c>
      <c r="B71" s="5">
        <v>42</v>
      </c>
      <c r="C71" s="64" t="s">
        <v>2045</v>
      </c>
      <c r="D71" s="5">
        <v>4206</v>
      </c>
      <c r="E71" s="64" t="s">
        <v>2048</v>
      </c>
      <c r="F71" s="5">
        <v>420605</v>
      </c>
      <c r="G71" s="64" t="s">
        <v>2061</v>
      </c>
    </row>
    <row r="72" spans="1:7">
      <c r="A72" s="5">
        <v>2050630</v>
      </c>
      <c r="B72" s="5">
        <v>42</v>
      </c>
      <c r="C72" s="64" t="s">
        <v>2045</v>
      </c>
      <c r="D72" s="5">
        <v>4202</v>
      </c>
      <c r="E72" s="64" t="s">
        <v>2078</v>
      </c>
      <c r="F72" s="5">
        <v>420210</v>
      </c>
      <c r="G72" s="64" t="s">
        <v>2110</v>
      </c>
    </row>
    <row r="73" spans="1:7">
      <c r="A73" s="5">
        <v>2050640</v>
      </c>
      <c r="B73" s="5">
        <v>32</v>
      </c>
      <c r="C73" s="64" t="s">
        <v>2037</v>
      </c>
      <c r="D73" s="5">
        <v>3201</v>
      </c>
      <c r="E73" s="64" t="s">
        <v>2111</v>
      </c>
      <c r="F73" s="5">
        <v>320101</v>
      </c>
      <c r="G73" s="64" t="s">
        <v>2112</v>
      </c>
    </row>
    <row r="74" spans="1:7">
      <c r="A74" s="5">
        <v>2050640</v>
      </c>
      <c r="B74" s="5">
        <v>42</v>
      </c>
      <c r="C74" s="64" t="s">
        <v>2045</v>
      </c>
      <c r="D74" s="5">
        <v>4206</v>
      </c>
      <c r="E74" s="64" t="s">
        <v>2048</v>
      </c>
      <c r="F74" s="5">
        <v>420605</v>
      </c>
      <c r="G74" s="64" t="s">
        <v>2061</v>
      </c>
    </row>
    <row r="75" spans="1:7">
      <c r="A75" s="5">
        <v>2050642</v>
      </c>
      <c r="B75" s="5">
        <v>32</v>
      </c>
      <c r="C75" s="64" t="s">
        <v>2037</v>
      </c>
      <c r="D75" s="5">
        <v>3211</v>
      </c>
      <c r="E75" s="64" t="s">
        <v>2068</v>
      </c>
      <c r="F75" s="5">
        <v>321103</v>
      </c>
      <c r="G75" s="64" t="s">
        <v>2070</v>
      </c>
    </row>
    <row r="76" spans="1:7">
      <c r="A76" s="5">
        <v>2050655</v>
      </c>
      <c r="B76" s="5">
        <v>40</v>
      </c>
      <c r="C76" s="64" t="s">
        <v>2113</v>
      </c>
      <c r="D76" s="5">
        <v>4003</v>
      </c>
      <c r="E76" s="64" t="s">
        <v>2114</v>
      </c>
      <c r="F76" s="5">
        <v>400311</v>
      </c>
      <c r="G76" s="64" t="s">
        <v>2115</v>
      </c>
    </row>
    <row r="77" spans="1:7">
      <c r="A77" s="5">
        <v>2050667</v>
      </c>
      <c r="B77" s="5">
        <v>32</v>
      </c>
      <c r="C77" s="64" t="s">
        <v>2037</v>
      </c>
      <c r="D77" s="5">
        <v>3202</v>
      </c>
      <c r="E77" s="64" t="s">
        <v>2062</v>
      </c>
      <c r="F77" s="5">
        <v>320211</v>
      </c>
      <c r="G77" s="64" t="s">
        <v>2116</v>
      </c>
    </row>
    <row r="78" spans="1:7">
      <c r="A78" s="5">
        <v>2050667</v>
      </c>
      <c r="B78" s="5">
        <v>32</v>
      </c>
      <c r="C78" s="64" t="s">
        <v>2037</v>
      </c>
      <c r="D78" s="5">
        <v>3211</v>
      </c>
      <c r="E78" s="64" t="s">
        <v>2068</v>
      </c>
      <c r="F78" s="5">
        <v>321108</v>
      </c>
      <c r="G78" s="64" t="s">
        <v>2117</v>
      </c>
    </row>
    <row r="79" spans="1:7">
      <c r="A79" s="5">
        <v>2050667</v>
      </c>
      <c r="B79" s="5">
        <v>34</v>
      </c>
      <c r="C79" s="64" t="s">
        <v>2118</v>
      </c>
      <c r="D79" s="5">
        <v>3404</v>
      </c>
      <c r="E79" s="64" t="s">
        <v>2119</v>
      </c>
      <c r="F79" s="5">
        <v>340407</v>
      </c>
      <c r="G79" s="64" t="s">
        <v>2120</v>
      </c>
    </row>
    <row r="80" spans="1:7">
      <c r="A80" s="5">
        <v>2050701</v>
      </c>
      <c r="B80" s="5">
        <v>31</v>
      </c>
      <c r="C80" s="64" t="s">
        <v>2089</v>
      </c>
      <c r="D80" s="5">
        <v>3107</v>
      </c>
      <c r="E80" s="64" t="s">
        <v>2121</v>
      </c>
      <c r="F80" s="5">
        <v>310701</v>
      </c>
      <c r="G80" s="64" t="s">
        <v>2122</v>
      </c>
    </row>
    <row r="81" spans="1:7">
      <c r="A81" s="5">
        <v>2050701</v>
      </c>
      <c r="B81" s="5">
        <v>32</v>
      </c>
      <c r="C81" s="64" t="s">
        <v>2037</v>
      </c>
      <c r="D81" s="5">
        <v>3209</v>
      </c>
      <c r="E81" s="64" t="s">
        <v>2123</v>
      </c>
      <c r="F81" s="5">
        <v>320999</v>
      </c>
      <c r="G81" s="64" t="s">
        <v>2124</v>
      </c>
    </row>
    <row r="82" spans="1:7">
      <c r="A82" s="5">
        <v>2050701</v>
      </c>
      <c r="B82" s="5">
        <v>32</v>
      </c>
      <c r="C82" s="64" t="s">
        <v>2037</v>
      </c>
      <c r="D82" s="5">
        <v>3203</v>
      </c>
      <c r="E82" s="64" t="s">
        <v>2125</v>
      </c>
      <c r="F82" s="5">
        <v>320310</v>
      </c>
      <c r="G82" s="64" t="s">
        <v>2126</v>
      </c>
    </row>
    <row r="83" spans="1:7">
      <c r="A83" s="5">
        <v>2050709</v>
      </c>
      <c r="B83" s="5">
        <v>42</v>
      </c>
      <c r="C83" s="64" t="s">
        <v>2045</v>
      </c>
      <c r="D83" s="5">
        <v>4205</v>
      </c>
      <c r="E83" s="64" t="s">
        <v>2055</v>
      </c>
      <c r="F83" s="5">
        <v>420501</v>
      </c>
      <c r="G83" s="64" t="s">
        <v>2127</v>
      </c>
    </row>
    <row r="84" spans="1:7">
      <c r="A84" s="5">
        <v>2050709</v>
      </c>
      <c r="B84" s="5">
        <v>32</v>
      </c>
      <c r="C84" s="64" t="s">
        <v>2037</v>
      </c>
      <c r="D84" s="5">
        <v>3202</v>
      </c>
      <c r="E84" s="64" t="s">
        <v>2062</v>
      </c>
      <c r="F84" s="5">
        <v>320212</v>
      </c>
      <c r="G84" s="64" t="s">
        <v>2128</v>
      </c>
    </row>
    <row r="85" spans="1:7">
      <c r="A85" s="5">
        <v>2050726</v>
      </c>
      <c r="B85" s="5">
        <v>42</v>
      </c>
      <c r="C85" s="64" t="s">
        <v>2045</v>
      </c>
      <c r="D85" s="5">
        <v>4206</v>
      </c>
      <c r="E85" s="64" t="s">
        <v>2048</v>
      </c>
      <c r="F85" s="5">
        <v>420605</v>
      </c>
      <c r="G85" s="64" t="s">
        <v>2061</v>
      </c>
    </row>
    <row r="86" spans="1:7">
      <c r="A86" s="5">
        <v>2050726</v>
      </c>
      <c r="B86" s="5">
        <v>42</v>
      </c>
      <c r="C86" s="64" t="s">
        <v>2045</v>
      </c>
      <c r="D86" s="5">
        <v>4206</v>
      </c>
      <c r="E86" s="64" t="s">
        <v>2048</v>
      </c>
      <c r="F86" s="5">
        <v>420699</v>
      </c>
      <c r="G86" s="64" t="s">
        <v>2129</v>
      </c>
    </row>
    <row r="87" spans="1:7">
      <c r="A87" s="5">
        <v>2050727</v>
      </c>
      <c r="B87" s="5">
        <v>31</v>
      </c>
      <c r="C87" s="64" t="s">
        <v>2089</v>
      </c>
      <c r="D87" s="5">
        <v>3105</v>
      </c>
      <c r="E87" s="64" t="s">
        <v>2090</v>
      </c>
      <c r="F87" s="5">
        <v>310503</v>
      </c>
      <c r="G87" s="64" t="s">
        <v>2130</v>
      </c>
    </row>
    <row r="88" spans="1:7">
      <c r="A88" s="5">
        <v>2050736</v>
      </c>
      <c r="B88" s="5">
        <v>42</v>
      </c>
      <c r="C88" s="64" t="s">
        <v>2045</v>
      </c>
      <c r="D88" s="5">
        <v>4206</v>
      </c>
      <c r="E88" s="64" t="s">
        <v>2048</v>
      </c>
      <c r="F88" s="5">
        <v>420602</v>
      </c>
      <c r="G88" s="64" t="s">
        <v>2049</v>
      </c>
    </row>
    <row r="89" spans="1:7">
      <c r="A89" s="5">
        <v>2050743</v>
      </c>
      <c r="B89" s="5">
        <v>42</v>
      </c>
      <c r="C89" s="64" t="s">
        <v>2045</v>
      </c>
      <c r="D89" s="5">
        <v>4206</v>
      </c>
      <c r="E89" s="64" t="s">
        <v>2048</v>
      </c>
      <c r="F89" s="5">
        <v>420603</v>
      </c>
      <c r="G89" s="64" t="s">
        <v>2131</v>
      </c>
    </row>
    <row r="90" spans="1:7">
      <c r="A90" s="5">
        <v>2050743</v>
      </c>
      <c r="B90" s="5">
        <v>42</v>
      </c>
      <c r="C90" s="64" t="s">
        <v>2045</v>
      </c>
      <c r="D90" s="5">
        <v>4206</v>
      </c>
      <c r="E90" s="64" t="s">
        <v>2048</v>
      </c>
      <c r="F90" s="5">
        <v>420605</v>
      </c>
      <c r="G90" s="64" t="s">
        <v>2061</v>
      </c>
    </row>
    <row r="91" spans="1:7">
      <c r="A91" s="5">
        <v>2050753</v>
      </c>
      <c r="B91" s="5">
        <v>40</v>
      </c>
      <c r="C91" s="64" t="s">
        <v>2113</v>
      </c>
      <c r="D91" s="5">
        <v>4003</v>
      </c>
      <c r="E91" s="64" t="s">
        <v>2114</v>
      </c>
      <c r="F91" s="5">
        <v>400308</v>
      </c>
      <c r="G91" s="64" t="s">
        <v>2132</v>
      </c>
    </row>
    <row r="92" spans="1:7">
      <c r="A92" s="5">
        <v>2050754</v>
      </c>
      <c r="B92" s="5">
        <v>42</v>
      </c>
      <c r="C92" s="64" t="s">
        <v>2045</v>
      </c>
      <c r="D92" s="5">
        <v>4202</v>
      </c>
      <c r="E92" s="64" t="s">
        <v>2078</v>
      </c>
      <c r="F92" s="5">
        <v>420204</v>
      </c>
      <c r="G92" s="64" t="s">
        <v>2133</v>
      </c>
    </row>
    <row r="93" spans="1:7">
      <c r="A93" s="5">
        <v>2050754</v>
      </c>
      <c r="B93" s="5">
        <v>42</v>
      </c>
      <c r="C93" s="64" t="s">
        <v>2045</v>
      </c>
      <c r="D93" s="5">
        <v>4202</v>
      </c>
      <c r="E93" s="64" t="s">
        <v>2078</v>
      </c>
      <c r="F93" s="5">
        <v>420299</v>
      </c>
      <c r="G93" s="64" t="s">
        <v>2079</v>
      </c>
    </row>
    <row r="94" spans="1:7">
      <c r="A94" s="5">
        <v>2050754</v>
      </c>
      <c r="B94" s="5">
        <v>42</v>
      </c>
      <c r="C94" s="64" t="s">
        <v>2045</v>
      </c>
      <c r="D94" s="5">
        <v>4206</v>
      </c>
      <c r="E94" s="64" t="s">
        <v>2048</v>
      </c>
      <c r="F94" s="5">
        <v>420605</v>
      </c>
      <c r="G94" s="64" t="s">
        <v>2061</v>
      </c>
    </row>
    <row r="95" spans="1:7">
      <c r="A95" s="5">
        <v>2050762</v>
      </c>
      <c r="B95" s="5">
        <v>31</v>
      </c>
      <c r="C95" s="64" t="s">
        <v>2089</v>
      </c>
      <c r="D95" s="5">
        <v>3102</v>
      </c>
      <c r="E95" s="64" t="s">
        <v>2108</v>
      </c>
      <c r="F95" s="5">
        <v>310201</v>
      </c>
      <c r="G95" s="64" t="s">
        <v>2134</v>
      </c>
    </row>
    <row r="96" spans="1:7">
      <c r="A96" s="5">
        <v>2050771</v>
      </c>
      <c r="B96" s="5">
        <v>32</v>
      </c>
      <c r="C96" s="64" t="s">
        <v>2037</v>
      </c>
      <c r="D96" s="5">
        <v>3202</v>
      </c>
      <c r="E96" s="64" t="s">
        <v>2062</v>
      </c>
      <c r="F96" s="5">
        <v>320209</v>
      </c>
      <c r="G96" s="64" t="s">
        <v>2074</v>
      </c>
    </row>
    <row r="97" spans="1:7">
      <c r="A97" s="5">
        <v>2050771</v>
      </c>
      <c r="B97" s="5">
        <v>32</v>
      </c>
      <c r="C97" s="64" t="s">
        <v>2037</v>
      </c>
      <c r="D97" s="5">
        <v>3202</v>
      </c>
      <c r="E97" s="64" t="s">
        <v>2062</v>
      </c>
      <c r="F97" s="5">
        <v>320211</v>
      </c>
      <c r="G97" s="64" t="s">
        <v>2116</v>
      </c>
    </row>
    <row r="98" spans="1:7">
      <c r="A98" s="5">
        <v>2050771</v>
      </c>
      <c r="B98" s="5">
        <v>32</v>
      </c>
      <c r="C98" s="64" t="s">
        <v>2037</v>
      </c>
      <c r="D98" s="5">
        <v>3204</v>
      </c>
      <c r="E98" s="64" t="s">
        <v>2135</v>
      </c>
      <c r="F98" s="5">
        <v>320407</v>
      </c>
      <c r="G98" s="64" t="s">
        <v>2136</v>
      </c>
    </row>
    <row r="99" spans="1:7">
      <c r="A99" s="5">
        <v>2050793</v>
      </c>
      <c r="B99" s="5">
        <v>32</v>
      </c>
      <c r="C99" s="64" t="s">
        <v>2037</v>
      </c>
      <c r="D99" s="5">
        <v>3215</v>
      </c>
      <c r="E99" s="64" t="s">
        <v>2137</v>
      </c>
      <c r="F99" s="5">
        <v>321501</v>
      </c>
      <c r="G99" s="64" t="s">
        <v>2138</v>
      </c>
    </row>
    <row r="100" spans="1:7">
      <c r="A100" s="5">
        <v>2050793</v>
      </c>
      <c r="B100" s="5">
        <v>31</v>
      </c>
      <c r="C100" s="64" t="s">
        <v>2089</v>
      </c>
      <c r="D100" s="5">
        <v>3105</v>
      </c>
      <c r="E100" s="64" t="s">
        <v>2090</v>
      </c>
      <c r="F100" s="5">
        <v>310505</v>
      </c>
      <c r="G100" s="64" t="s">
        <v>2139</v>
      </c>
    </row>
    <row r="101" spans="1:7">
      <c r="A101" s="5">
        <v>2050793</v>
      </c>
      <c r="B101" s="5">
        <v>32</v>
      </c>
      <c r="C101" s="64" t="s">
        <v>2037</v>
      </c>
      <c r="D101" s="5">
        <v>3215</v>
      </c>
      <c r="E101" s="64" t="s">
        <v>2137</v>
      </c>
      <c r="F101" s="5">
        <v>321503</v>
      </c>
      <c r="G101" s="64" t="s">
        <v>2140</v>
      </c>
    </row>
    <row r="102" spans="1:7">
      <c r="A102" s="5">
        <v>2050796</v>
      </c>
      <c r="B102" s="5">
        <v>42</v>
      </c>
      <c r="C102" s="64" t="s">
        <v>2045</v>
      </c>
      <c r="D102" s="5">
        <v>4202</v>
      </c>
      <c r="E102" s="64" t="s">
        <v>2078</v>
      </c>
      <c r="F102" s="5">
        <v>420201</v>
      </c>
      <c r="G102" s="64" t="s">
        <v>2141</v>
      </c>
    </row>
    <row r="103" spans="1:7">
      <c r="A103" s="5">
        <v>2050796</v>
      </c>
      <c r="B103" s="5">
        <v>42</v>
      </c>
      <c r="C103" s="64" t="s">
        <v>2045</v>
      </c>
      <c r="D103" s="5">
        <v>4206</v>
      </c>
      <c r="E103" s="64" t="s">
        <v>2048</v>
      </c>
      <c r="F103" s="5">
        <v>420603</v>
      </c>
      <c r="G103" s="64" t="s">
        <v>2131</v>
      </c>
    </row>
    <row r="104" spans="1:7">
      <c r="A104" s="5">
        <v>2050796</v>
      </c>
      <c r="B104" s="5">
        <v>42</v>
      </c>
      <c r="C104" s="64" t="s">
        <v>2045</v>
      </c>
      <c r="D104" s="5">
        <v>4206</v>
      </c>
      <c r="E104" s="64" t="s">
        <v>2048</v>
      </c>
      <c r="F104" s="5">
        <v>420606</v>
      </c>
      <c r="G104" s="64" t="s">
        <v>2085</v>
      </c>
    </row>
    <row r="105" spans="1:7">
      <c r="A105" s="5">
        <v>2050797</v>
      </c>
      <c r="B105" s="5">
        <v>31</v>
      </c>
      <c r="C105" s="64" t="s">
        <v>2089</v>
      </c>
      <c r="D105" s="5">
        <v>3107</v>
      </c>
      <c r="E105" s="64" t="s">
        <v>2121</v>
      </c>
      <c r="F105" s="5">
        <v>310701</v>
      </c>
      <c r="G105" s="64" t="s">
        <v>2122</v>
      </c>
    </row>
    <row r="106" spans="1:7">
      <c r="A106" s="5">
        <v>2050799</v>
      </c>
      <c r="B106" s="5">
        <v>42</v>
      </c>
      <c r="C106" s="64" t="s">
        <v>2045</v>
      </c>
      <c r="D106" s="5">
        <v>4203</v>
      </c>
      <c r="E106" s="64" t="s">
        <v>2046</v>
      </c>
      <c r="F106" s="5">
        <v>420312</v>
      </c>
      <c r="G106" s="64" t="s">
        <v>2066</v>
      </c>
    </row>
    <row r="107" spans="1:7">
      <c r="A107" s="5">
        <v>2050810</v>
      </c>
      <c r="B107" s="5">
        <v>31</v>
      </c>
      <c r="C107" s="64" t="s">
        <v>2089</v>
      </c>
      <c r="D107" s="5">
        <v>3102</v>
      </c>
      <c r="E107" s="64" t="s">
        <v>2108</v>
      </c>
      <c r="F107" s="5">
        <v>310204</v>
      </c>
      <c r="G107" s="64" t="s">
        <v>2142</v>
      </c>
    </row>
    <row r="108" spans="1:7">
      <c r="A108" s="5">
        <v>2050810</v>
      </c>
      <c r="B108" s="5">
        <v>31</v>
      </c>
      <c r="C108" s="64" t="s">
        <v>2089</v>
      </c>
      <c r="D108" s="5">
        <v>3107</v>
      </c>
      <c r="E108" s="64" t="s">
        <v>2121</v>
      </c>
      <c r="F108" s="5">
        <v>310704</v>
      </c>
      <c r="G108" s="64" t="s">
        <v>2143</v>
      </c>
    </row>
    <row r="109" spans="1:7">
      <c r="A109" s="5">
        <v>2050810</v>
      </c>
      <c r="B109" s="5">
        <v>31</v>
      </c>
      <c r="C109" s="64" t="s">
        <v>2089</v>
      </c>
      <c r="D109" s="5">
        <v>3102</v>
      </c>
      <c r="E109" s="64" t="s">
        <v>2108</v>
      </c>
      <c r="F109" s="5">
        <v>310208</v>
      </c>
      <c r="G109" s="64" t="s">
        <v>2144</v>
      </c>
    </row>
    <row r="110" spans="1:7">
      <c r="A110" s="5">
        <v>2050814</v>
      </c>
      <c r="B110" s="5">
        <v>32</v>
      </c>
      <c r="C110" s="64" t="s">
        <v>2037</v>
      </c>
      <c r="D110" s="5">
        <v>3214</v>
      </c>
      <c r="E110" s="64" t="s">
        <v>2145</v>
      </c>
      <c r="F110" s="5">
        <v>321401</v>
      </c>
      <c r="G110" s="64" t="s">
        <v>2146</v>
      </c>
    </row>
    <row r="111" spans="1:7">
      <c r="A111" s="5">
        <v>2050814</v>
      </c>
      <c r="B111" s="5">
        <v>32</v>
      </c>
      <c r="C111" s="64" t="s">
        <v>2037</v>
      </c>
      <c r="D111" s="5">
        <v>3202</v>
      </c>
      <c r="E111" s="64" t="s">
        <v>2062</v>
      </c>
      <c r="F111" s="5">
        <v>320209</v>
      </c>
      <c r="G111" s="64" t="s">
        <v>2074</v>
      </c>
    </row>
    <row r="112" spans="1:7">
      <c r="A112" s="5">
        <v>2050814</v>
      </c>
      <c r="B112" s="5">
        <v>32</v>
      </c>
      <c r="C112" s="64" t="s">
        <v>2037</v>
      </c>
      <c r="D112" s="5">
        <v>3209</v>
      </c>
      <c r="E112" s="64" t="s">
        <v>2123</v>
      </c>
      <c r="F112" s="5">
        <v>320906</v>
      </c>
      <c r="G112" s="64" t="s">
        <v>2147</v>
      </c>
    </row>
    <row r="113" spans="1:7">
      <c r="A113" s="5">
        <v>2050827</v>
      </c>
      <c r="B113" s="5">
        <v>40</v>
      </c>
      <c r="C113" s="64" t="s">
        <v>2113</v>
      </c>
      <c r="D113" s="5">
        <v>4018</v>
      </c>
      <c r="E113" s="64" t="s">
        <v>2148</v>
      </c>
      <c r="F113" s="5">
        <v>401807</v>
      </c>
      <c r="G113" s="64" t="s">
        <v>2149</v>
      </c>
    </row>
    <row r="114" spans="1:7">
      <c r="A114" s="5">
        <v>2050827</v>
      </c>
      <c r="B114" s="5">
        <v>32</v>
      </c>
      <c r="C114" s="64" t="s">
        <v>2037</v>
      </c>
      <c r="D114" s="5">
        <v>3206</v>
      </c>
      <c r="E114" s="64" t="s">
        <v>2040</v>
      </c>
      <c r="F114" s="5">
        <v>320604</v>
      </c>
      <c r="G114" s="64" t="s">
        <v>2041</v>
      </c>
    </row>
    <row r="115" spans="1:7">
      <c r="A115" s="5">
        <v>2050827</v>
      </c>
      <c r="B115" s="5">
        <v>32</v>
      </c>
      <c r="C115" s="64" t="s">
        <v>2037</v>
      </c>
      <c r="D115" s="5">
        <v>3202</v>
      </c>
      <c r="E115" s="64" t="s">
        <v>2062</v>
      </c>
      <c r="F115" s="5">
        <v>320218</v>
      </c>
      <c r="G115" s="64" t="s">
        <v>2150</v>
      </c>
    </row>
    <row r="116" spans="1:7">
      <c r="A116" s="5">
        <v>2050830</v>
      </c>
      <c r="B116" s="5">
        <v>32</v>
      </c>
      <c r="C116" s="64" t="s">
        <v>2037</v>
      </c>
      <c r="D116" s="5">
        <v>3213</v>
      </c>
      <c r="E116" s="64" t="s">
        <v>2151</v>
      </c>
      <c r="F116" s="5">
        <v>321303</v>
      </c>
      <c r="G116" s="64" t="s">
        <v>2152</v>
      </c>
    </row>
    <row r="117" spans="1:7">
      <c r="A117" s="5">
        <v>2050830</v>
      </c>
      <c r="B117" s="5">
        <v>31</v>
      </c>
      <c r="C117" s="64" t="s">
        <v>2089</v>
      </c>
      <c r="D117" s="5">
        <v>3105</v>
      </c>
      <c r="E117" s="64" t="s">
        <v>2090</v>
      </c>
      <c r="F117" s="5">
        <v>310511</v>
      </c>
      <c r="G117" s="64" t="s">
        <v>2153</v>
      </c>
    </row>
    <row r="118" spans="1:7">
      <c r="A118" s="5">
        <v>2050830</v>
      </c>
      <c r="B118" s="5">
        <v>32</v>
      </c>
      <c r="C118" s="64" t="s">
        <v>2037</v>
      </c>
      <c r="D118" s="5">
        <v>3215</v>
      </c>
      <c r="E118" s="64" t="s">
        <v>2137</v>
      </c>
      <c r="F118" s="5">
        <v>321503</v>
      </c>
      <c r="G118" s="64" t="s">
        <v>2140</v>
      </c>
    </row>
    <row r="119" spans="1:7">
      <c r="A119" s="5">
        <v>2050838</v>
      </c>
      <c r="B119" s="5">
        <v>32</v>
      </c>
      <c r="C119" s="64" t="s">
        <v>2037</v>
      </c>
      <c r="D119" s="5">
        <v>3202</v>
      </c>
      <c r="E119" s="64" t="s">
        <v>2062</v>
      </c>
      <c r="F119" s="5">
        <v>320203</v>
      </c>
      <c r="G119" s="64" t="s">
        <v>2154</v>
      </c>
    </row>
    <row r="120" spans="1:7">
      <c r="A120" s="5">
        <v>2050838</v>
      </c>
      <c r="B120" s="5">
        <v>32</v>
      </c>
      <c r="C120" s="64" t="s">
        <v>2037</v>
      </c>
      <c r="D120" s="5">
        <v>3202</v>
      </c>
      <c r="E120" s="64" t="s">
        <v>2062</v>
      </c>
      <c r="F120" s="5">
        <v>320211</v>
      </c>
      <c r="G120" s="64" t="s">
        <v>2116</v>
      </c>
    </row>
    <row r="121" spans="1:7">
      <c r="A121" s="5">
        <v>2050838</v>
      </c>
      <c r="B121" s="5">
        <v>31</v>
      </c>
      <c r="C121" s="64" t="s">
        <v>2089</v>
      </c>
      <c r="D121" s="5">
        <v>3107</v>
      </c>
      <c r="E121" s="64" t="s">
        <v>2121</v>
      </c>
      <c r="F121" s="5">
        <v>310704</v>
      </c>
      <c r="G121" s="64" t="s">
        <v>2143</v>
      </c>
    </row>
    <row r="122" spans="1:7">
      <c r="A122" s="5">
        <v>2050848</v>
      </c>
      <c r="B122" s="5">
        <v>42</v>
      </c>
      <c r="C122" s="64" t="s">
        <v>2045</v>
      </c>
      <c r="D122" s="5">
        <v>4201</v>
      </c>
      <c r="E122" s="64" t="s">
        <v>2072</v>
      </c>
      <c r="F122" s="5">
        <v>420110</v>
      </c>
      <c r="G122" s="64" t="s">
        <v>2155</v>
      </c>
    </row>
    <row r="123" spans="1:7">
      <c r="A123" s="5">
        <v>2050851</v>
      </c>
      <c r="B123" s="5">
        <v>32</v>
      </c>
      <c r="C123" s="64" t="s">
        <v>2037</v>
      </c>
      <c r="D123" s="5">
        <v>3204</v>
      </c>
      <c r="E123" s="64" t="s">
        <v>2135</v>
      </c>
      <c r="F123" s="5">
        <v>320407</v>
      </c>
      <c r="G123" s="64" t="s">
        <v>2136</v>
      </c>
    </row>
    <row r="124" spans="1:7">
      <c r="A124" s="5">
        <v>2050855</v>
      </c>
      <c r="B124" s="5">
        <v>32</v>
      </c>
      <c r="C124" s="64" t="s">
        <v>2037</v>
      </c>
      <c r="D124" s="5">
        <v>3204</v>
      </c>
      <c r="E124" s="64" t="s">
        <v>2135</v>
      </c>
      <c r="F124" s="5">
        <v>320404</v>
      </c>
      <c r="G124" s="64" t="s">
        <v>2156</v>
      </c>
    </row>
    <row r="125" spans="1:7">
      <c r="A125" s="5">
        <v>2050855</v>
      </c>
      <c r="B125" s="5">
        <v>31</v>
      </c>
      <c r="C125" s="64" t="s">
        <v>2089</v>
      </c>
      <c r="D125" s="5">
        <v>3107</v>
      </c>
      <c r="E125" s="64" t="s">
        <v>2121</v>
      </c>
      <c r="F125" s="5">
        <v>310706</v>
      </c>
      <c r="G125" s="64" t="s">
        <v>2157</v>
      </c>
    </row>
    <row r="126" spans="1:7">
      <c r="A126" s="5">
        <v>2050887</v>
      </c>
      <c r="B126" s="5">
        <v>40</v>
      </c>
      <c r="C126" s="64" t="s">
        <v>2113</v>
      </c>
      <c r="D126" s="5">
        <v>4003</v>
      </c>
      <c r="E126" s="64" t="s">
        <v>2114</v>
      </c>
      <c r="F126" s="5">
        <v>400302</v>
      </c>
      <c r="G126" s="64" t="s">
        <v>2158</v>
      </c>
    </row>
    <row r="127" spans="1:7">
      <c r="A127" s="5">
        <v>2050887</v>
      </c>
      <c r="B127" s="5">
        <v>32</v>
      </c>
      <c r="C127" s="64" t="s">
        <v>2037</v>
      </c>
      <c r="D127" s="5">
        <v>3206</v>
      </c>
      <c r="E127" s="64" t="s">
        <v>2040</v>
      </c>
      <c r="F127" s="5">
        <v>320602</v>
      </c>
      <c r="G127" s="64" t="s">
        <v>2159</v>
      </c>
    </row>
    <row r="128" spans="1:7">
      <c r="A128" s="5">
        <v>2050887</v>
      </c>
      <c r="B128" s="5">
        <v>32</v>
      </c>
      <c r="C128" s="64" t="s">
        <v>2037</v>
      </c>
      <c r="D128" s="5">
        <v>3206</v>
      </c>
      <c r="E128" s="64" t="s">
        <v>2040</v>
      </c>
      <c r="F128" s="5">
        <v>320604</v>
      </c>
      <c r="G128" s="64" t="s">
        <v>2041</v>
      </c>
    </row>
    <row r="129" spans="1:7">
      <c r="A129" s="5">
        <v>2050893</v>
      </c>
      <c r="B129" s="5">
        <v>31</v>
      </c>
      <c r="C129" s="64" t="s">
        <v>2089</v>
      </c>
      <c r="D129" s="5">
        <v>3102</v>
      </c>
      <c r="E129" s="64" t="s">
        <v>2108</v>
      </c>
      <c r="F129" s="5">
        <v>310201</v>
      </c>
      <c r="G129" s="64" t="s">
        <v>2134</v>
      </c>
    </row>
    <row r="130" spans="1:7">
      <c r="A130" s="5">
        <v>2050896</v>
      </c>
      <c r="B130" s="5">
        <v>32</v>
      </c>
      <c r="C130" s="64" t="s">
        <v>2037</v>
      </c>
      <c r="D130" s="5">
        <v>3202</v>
      </c>
      <c r="E130" s="64" t="s">
        <v>2062</v>
      </c>
      <c r="F130" s="5">
        <v>320212</v>
      </c>
      <c r="G130" s="64" t="s">
        <v>2128</v>
      </c>
    </row>
    <row r="131" spans="1:7">
      <c r="A131" s="5">
        <v>2050899</v>
      </c>
      <c r="B131" s="5">
        <v>31</v>
      </c>
      <c r="C131" s="64" t="s">
        <v>2089</v>
      </c>
      <c r="D131" s="5">
        <v>3101</v>
      </c>
      <c r="E131" s="64" t="s">
        <v>2101</v>
      </c>
      <c r="F131" s="5">
        <v>310199</v>
      </c>
      <c r="G131" s="64" t="s">
        <v>2102</v>
      </c>
    </row>
    <row r="132" spans="1:7">
      <c r="A132" s="5">
        <v>2050899</v>
      </c>
      <c r="B132" s="5">
        <v>32</v>
      </c>
      <c r="C132" s="64" t="s">
        <v>2037</v>
      </c>
      <c r="D132" s="5">
        <v>3211</v>
      </c>
      <c r="E132" s="64" t="s">
        <v>2068</v>
      </c>
      <c r="F132" s="5">
        <v>321101</v>
      </c>
      <c r="G132" s="64" t="s">
        <v>2080</v>
      </c>
    </row>
    <row r="133" spans="1:7">
      <c r="A133" s="5">
        <v>2050899</v>
      </c>
      <c r="B133" s="5">
        <v>31</v>
      </c>
      <c r="C133" s="64" t="s">
        <v>2089</v>
      </c>
      <c r="D133" s="5">
        <v>3105</v>
      </c>
      <c r="E133" s="64" t="s">
        <v>2090</v>
      </c>
      <c r="F133" s="5">
        <v>310508</v>
      </c>
      <c r="G133" s="64" t="s">
        <v>2160</v>
      </c>
    </row>
    <row r="134" spans="1:7">
      <c r="A134" s="5">
        <v>2050902</v>
      </c>
      <c r="B134" s="5">
        <v>32</v>
      </c>
      <c r="C134" s="64" t="s">
        <v>2037</v>
      </c>
      <c r="D134" s="5">
        <v>3202</v>
      </c>
      <c r="E134" s="64" t="s">
        <v>2062</v>
      </c>
      <c r="F134" s="5">
        <v>320203</v>
      </c>
      <c r="G134" s="64" t="s">
        <v>2154</v>
      </c>
    </row>
    <row r="135" spans="1:7">
      <c r="A135" s="5">
        <v>2050902</v>
      </c>
      <c r="B135" s="5">
        <v>31</v>
      </c>
      <c r="C135" s="64" t="s">
        <v>2089</v>
      </c>
      <c r="D135" s="5">
        <v>3107</v>
      </c>
      <c r="E135" s="64" t="s">
        <v>2121</v>
      </c>
      <c r="F135" s="5">
        <v>310702</v>
      </c>
      <c r="G135" s="64" t="s">
        <v>2161</v>
      </c>
    </row>
    <row r="136" spans="1:7">
      <c r="A136" s="5">
        <v>2050902</v>
      </c>
      <c r="B136" s="5">
        <v>40</v>
      </c>
      <c r="C136" s="64" t="s">
        <v>2113</v>
      </c>
      <c r="D136" s="5">
        <v>4003</v>
      </c>
      <c r="E136" s="64" t="s">
        <v>2114</v>
      </c>
      <c r="F136" s="5">
        <v>400308</v>
      </c>
      <c r="G136" s="64" t="s">
        <v>2132</v>
      </c>
    </row>
    <row r="137" spans="1:7">
      <c r="A137" s="5">
        <v>2050907</v>
      </c>
      <c r="B137" s="5">
        <v>32</v>
      </c>
      <c r="C137" s="64" t="s">
        <v>2037</v>
      </c>
      <c r="D137" s="5">
        <v>3209</v>
      </c>
      <c r="E137" s="64" t="s">
        <v>2123</v>
      </c>
      <c r="F137" s="5">
        <v>320903</v>
      </c>
      <c r="G137" s="64" t="s">
        <v>2162</v>
      </c>
    </row>
    <row r="138" spans="1:7">
      <c r="A138" s="5">
        <v>2050907</v>
      </c>
      <c r="B138" s="5">
        <v>32</v>
      </c>
      <c r="C138" s="64" t="s">
        <v>2037</v>
      </c>
      <c r="D138" s="5">
        <v>3206</v>
      </c>
      <c r="E138" s="64" t="s">
        <v>2040</v>
      </c>
      <c r="F138" s="5">
        <v>320604</v>
      </c>
      <c r="G138" s="64" t="s">
        <v>2041</v>
      </c>
    </row>
    <row r="139" spans="1:7">
      <c r="A139" s="5">
        <v>2050907</v>
      </c>
      <c r="B139" s="5">
        <v>32</v>
      </c>
      <c r="C139" s="64" t="s">
        <v>2037</v>
      </c>
      <c r="D139" s="5">
        <v>3202</v>
      </c>
      <c r="E139" s="64" t="s">
        <v>2062</v>
      </c>
      <c r="F139" s="5">
        <v>320222</v>
      </c>
      <c r="G139" s="64" t="s">
        <v>2163</v>
      </c>
    </row>
    <row r="140" spans="1:7">
      <c r="A140" s="5">
        <v>2050917</v>
      </c>
      <c r="B140" s="5">
        <v>46</v>
      </c>
      <c r="C140" s="64" t="s">
        <v>2164</v>
      </c>
      <c r="D140" s="5">
        <v>4603</v>
      </c>
      <c r="E140" s="64" t="s">
        <v>2165</v>
      </c>
      <c r="F140" s="5">
        <v>460303</v>
      </c>
      <c r="G140" s="64" t="s">
        <v>2166</v>
      </c>
    </row>
    <row r="141" spans="1:7">
      <c r="A141" s="5">
        <v>2050917</v>
      </c>
      <c r="B141" s="5">
        <v>42</v>
      </c>
      <c r="C141" s="64" t="s">
        <v>2045</v>
      </c>
      <c r="D141" s="5">
        <v>4202</v>
      </c>
      <c r="E141" s="64" t="s">
        <v>2078</v>
      </c>
      <c r="F141" s="5">
        <v>420202</v>
      </c>
      <c r="G141" s="64" t="s">
        <v>2167</v>
      </c>
    </row>
    <row r="142" spans="1:7">
      <c r="A142" s="5">
        <v>2050946</v>
      </c>
      <c r="B142" s="5">
        <v>31</v>
      </c>
      <c r="C142" s="64" t="s">
        <v>2089</v>
      </c>
      <c r="D142" s="5">
        <v>3101</v>
      </c>
      <c r="E142" s="64" t="s">
        <v>2101</v>
      </c>
      <c r="F142" s="5">
        <v>310106</v>
      </c>
      <c r="G142" s="64" t="s">
        <v>2168</v>
      </c>
    </row>
    <row r="143" spans="1:7">
      <c r="A143" s="5">
        <v>2050946</v>
      </c>
      <c r="B143" s="5">
        <v>31</v>
      </c>
      <c r="C143" s="64" t="s">
        <v>2089</v>
      </c>
      <c r="D143" s="5">
        <v>3101</v>
      </c>
      <c r="E143" s="64" t="s">
        <v>2101</v>
      </c>
      <c r="F143" s="5">
        <v>310109</v>
      </c>
      <c r="G143" s="64" t="s">
        <v>2107</v>
      </c>
    </row>
    <row r="144" spans="1:7">
      <c r="A144" s="5">
        <v>2050946</v>
      </c>
      <c r="B144" s="5">
        <v>31</v>
      </c>
      <c r="C144" s="64" t="s">
        <v>2089</v>
      </c>
      <c r="D144" s="5">
        <v>3101</v>
      </c>
      <c r="E144" s="64" t="s">
        <v>2101</v>
      </c>
      <c r="F144" s="5">
        <v>310112</v>
      </c>
      <c r="G144" s="64" t="s">
        <v>2169</v>
      </c>
    </row>
    <row r="145" spans="1:7">
      <c r="A145" s="5">
        <v>2050949</v>
      </c>
      <c r="B145" s="5">
        <v>42</v>
      </c>
      <c r="C145" s="64" t="s">
        <v>2045</v>
      </c>
      <c r="D145" s="5">
        <v>4203</v>
      </c>
      <c r="E145" s="64" t="s">
        <v>2046</v>
      </c>
      <c r="F145" s="5">
        <v>420311</v>
      </c>
      <c r="G145" s="64" t="s">
        <v>2065</v>
      </c>
    </row>
    <row r="146" spans="1:7">
      <c r="A146" s="5">
        <v>2050949</v>
      </c>
      <c r="B146" s="5">
        <v>32</v>
      </c>
      <c r="C146" s="64" t="s">
        <v>2037</v>
      </c>
      <c r="D146" s="5">
        <v>3215</v>
      </c>
      <c r="E146" s="64" t="s">
        <v>2137</v>
      </c>
      <c r="F146" s="5">
        <v>321502</v>
      </c>
      <c r="G146" s="64" t="s">
        <v>2170</v>
      </c>
    </row>
    <row r="147" spans="1:7">
      <c r="A147" s="5">
        <v>2050949</v>
      </c>
      <c r="B147" s="5">
        <v>42</v>
      </c>
      <c r="C147" s="64" t="s">
        <v>2045</v>
      </c>
      <c r="D147" s="5">
        <v>4206</v>
      </c>
      <c r="E147" s="64" t="s">
        <v>2048</v>
      </c>
      <c r="F147" s="5">
        <v>420605</v>
      </c>
      <c r="G147" s="64" t="s">
        <v>2061</v>
      </c>
    </row>
    <row r="148" spans="1:7">
      <c r="A148" s="5">
        <v>2050979</v>
      </c>
      <c r="B148" s="5">
        <v>32</v>
      </c>
      <c r="C148" s="64" t="s">
        <v>2037</v>
      </c>
      <c r="D148" s="5">
        <v>3201</v>
      </c>
      <c r="E148" s="64" t="s">
        <v>2111</v>
      </c>
      <c r="F148" s="5">
        <v>320101</v>
      </c>
      <c r="G148" s="64" t="s">
        <v>2112</v>
      </c>
    </row>
    <row r="149" spans="1:7">
      <c r="A149" s="5">
        <v>2050985</v>
      </c>
      <c r="B149" s="5">
        <v>31</v>
      </c>
      <c r="C149" s="64" t="s">
        <v>2089</v>
      </c>
      <c r="D149" s="5">
        <v>3104</v>
      </c>
      <c r="E149" s="64" t="s">
        <v>2171</v>
      </c>
      <c r="F149" s="5">
        <v>310407</v>
      </c>
      <c r="G149" s="64" t="s">
        <v>2172</v>
      </c>
    </row>
    <row r="150" spans="1:7">
      <c r="A150" s="5">
        <v>2050985</v>
      </c>
      <c r="B150" s="5">
        <v>32</v>
      </c>
      <c r="C150" s="64" t="s">
        <v>2037</v>
      </c>
      <c r="D150" s="5">
        <v>3207</v>
      </c>
      <c r="E150" s="64" t="s">
        <v>2038</v>
      </c>
      <c r="F150" s="5">
        <v>320704</v>
      </c>
      <c r="G150" s="64" t="s">
        <v>2173</v>
      </c>
    </row>
    <row r="151" spans="1:7">
      <c r="A151" s="5">
        <v>2050993</v>
      </c>
      <c r="B151" s="5">
        <v>32</v>
      </c>
      <c r="C151" s="64" t="s">
        <v>2037</v>
      </c>
      <c r="D151" s="5">
        <v>3211</v>
      </c>
      <c r="E151" s="64" t="s">
        <v>2068</v>
      </c>
      <c r="F151" s="5">
        <v>321104</v>
      </c>
      <c r="G151" s="64" t="s">
        <v>2174</v>
      </c>
    </row>
    <row r="152" spans="1:7">
      <c r="A152" s="5">
        <v>2051003</v>
      </c>
      <c r="B152" s="5">
        <v>40</v>
      </c>
      <c r="C152" s="64" t="s">
        <v>2113</v>
      </c>
      <c r="D152" s="5">
        <v>4003</v>
      </c>
      <c r="E152" s="64" t="s">
        <v>2114</v>
      </c>
      <c r="F152" s="5">
        <v>400302</v>
      </c>
      <c r="G152" s="64" t="s">
        <v>2158</v>
      </c>
    </row>
    <row r="153" spans="1:7">
      <c r="A153" s="5">
        <v>2051003</v>
      </c>
      <c r="B153" s="5">
        <v>40</v>
      </c>
      <c r="C153" s="64" t="s">
        <v>2113</v>
      </c>
      <c r="D153" s="5">
        <v>4018</v>
      </c>
      <c r="E153" s="64" t="s">
        <v>2148</v>
      </c>
      <c r="F153" s="5">
        <v>401807</v>
      </c>
      <c r="G153" s="64" t="s">
        <v>2149</v>
      </c>
    </row>
    <row r="154" spans="1:7">
      <c r="A154" s="5">
        <v>2051011</v>
      </c>
      <c r="B154" s="5">
        <v>31</v>
      </c>
      <c r="C154" s="64" t="s">
        <v>2089</v>
      </c>
      <c r="D154" s="5">
        <v>3101</v>
      </c>
      <c r="E154" s="64" t="s">
        <v>2101</v>
      </c>
      <c r="F154" s="5">
        <v>310102</v>
      </c>
      <c r="G154" s="64" t="s">
        <v>2175</v>
      </c>
    </row>
    <row r="155" spans="1:7">
      <c r="A155" s="5">
        <v>2051011</v>
      </c>
      <c r="B155" s="5">
        <v>32</v>
      </c>
      <c r="C155" s="64" t="s">
        <v>2037</v>
      </c>
      <c r="D155" s="5">
        <v>3206</v>
      </c>
      <c r="E155" s="64" t="s">
        <v>2040</v>
      </c>
      <c r="F155" s="5">
        <v>320602</v>
      </c>
      <c r="G155" s="64" t="s">
        <v>2159</v>
      </c>
    </row>
    <row r="156" spans="1:7">
      <c r="A156" s="5">
        <v>2051011</v>
      </c>
      <c r="B156" s="5">
        <v>32</v>
      </c>
      <c r="C156" s="64" t="s">
        <v>2037</v>
      </c>
      <c r="D156" s="5">
        <v>3206</v>
      </c>
      <c r="E156" s="64" t="s">
        <v>2040</v>
      </c>
      <c r="F156" s="5">
        <v>320604</v>
      </c>
      <c r="G156" s="64" t="s">
        <v>2041</v>
      </c>
    </row>
    <row r="157" spans="1:7">
      <c r="A157" s="5">
        <v>2051021</v>
      </c>
      <c r="B157" s="5">
        <v>40</v>
      </c>
      <c r="C157" s="64" t="s">
        <v>2113</v>
      </c>
      <c r="D157" s="5">
        <v>4003</v>
      </c>
      <c r="E157" s="64" t="s">
        <v>2114</v>
      </c>
      <c r="F157" s="5">
        <v>400302</v>
      </c>
      <c r="G157" s="64" t="s">
        <v>2158</v>
      </c>
    </row>
    <row r="158" spans="1:7">
      <c r="A158" s="5">
        <v>2051021</v>
      </c>
      <c r="B158" s="5">
        <v>40</v>
      </c>
      <c r="C158" s="64" t="s">
        <v>2113</v>
      </c>
      <c r="D158" s="5">
        <v>4018</v>
      </c>
      <c r="E158" s="64" t="s">
        <v>2148</v>
      </c>
      <c r="F158" s="5">
        <v>401807</v>
      </c>
      <c r="G158" s="64" t="s">
        <v>2149</v>
      </c>
    </row>
    <row r="159" spans="1:7">
      <c r="A159" s="5">
        <v>2051026</v>
      </c>
      <c r="B159" s="5">
        <v>31</v>
      </c>
      <c r="C159" s="64" t="s">
        <v>2089</v>
      </c>
      <c r="D159" s="5">
        <v>3101</v>
      </c>
      <c r="E159" s="64" t="s">
        <v>2101</v>
      </c>
      <c r="F159" s="5">
        <v>310102</v>
      </c>
      <c r="G159" s="64" t="s">
        <v>2175</v>
      </c>
    </row>
    <row r="160" spans="1:7">
      <c r="A160" s="5">
        <v>2051026</v>
      </c>
      <c r="B160" s="5">
        <v>31</v>
      </c>
      <c r="C160" s="64" t="s">
        <v>2089</v>
      </c>
      <c r="D160" s="5">
        <v>3105</v>
      </c>
      <c r="E160" s="64" t="s">
        <v>2090</v>
      </c>
      <c r="F160" s="5">
        <v>310505</v>
      </c>
      <c r="G160" s="64" t="s">
        <v>2139</v>
      </c>
    </row>
    <row r="161" spans="1:7">
      <c r="A161" s="5">
        <v>2051026</v>
      </c>
      <c r="B161" s="5">
        <v>31</v>
      </c>
      <c r="C161" s="64" t="s">
        <v>2089</v>
      </c>
      <c r="D161" s="5">
        <v>3101</v>
      </c>
      <c r="E161" s="64" t="s">
        <v>2101</v>
      </c>
      <c r="F161" s="5">
        <v>310111</v>
      </c>
      <c r="G161" s="64" t="s">
        <v>2176</v>
      </c>
    </row>
    <row r="162" spans="1:7">
      <c r="A162" s="5">
        <v>2051035</v>
      </c>
      <c r="B162" s="5">
        <v>32</v>
      </c>
      <c r="C162" s="64" t="s">
        <v>2037</v>
      </c>
      <c r="D162" s="5">
        <v>3202</v>
      </c>
      <c r="E162" s="64" t="s">
        <v>2062</v>
      </c>
      <c r="F162" s="5">
        <v>320201</v>
      </c>
      <c r="G162" s="64" t="s">
        <v>2177</v>
      </c>
    </row>
    <row r="163" spans="1:7">
      <c r="A163" s="5">
        <v>2051058</v>
      </c>
      <c r="B163" s="5">
        <v>31</v>
      </c>
      <c r="C163" s="64" t="s">
        <v>2089</v>
      </c>
      <c r="D163" s="5">
        <v>3101</v>
      </c>
      <c r="E163" s="64" t="s">
        <v>2101</v>
      </c>
      <c r="F163" s="5">
        <v>310110</v>
      </c>
      <c r="G163" s="64" t="s">
        <v>2178</v>
      </c>
    </row>
    <row r="164" spans="1:7">
      <c r="A164" s="5">
        <v>2051058</v>
      </c>
      <c r="B164" s="5">
        <v>31</v>
      </c>
      <c r="C164" s="64" t="s">
        <v>2089</v>
      </c>
      <c r="D164" s="5">
        <v>3101</v>
      </c>
      <c r="E164" s="64" t="s">
        <v>2101</v>
      </c>
      <c r="F164" s="5">
        <v>310112</v>
      </c>
      <c r="G164" s="64" t="s">
        <v>2169</v>
      </c>
    </row>
    <row r="165" spans="1:7">
      <c r="A165" s="5">
        <v>2051058</v>
      </c>
      <c r="B165" s="5">
        <v>31</v>
      </c>
      <c r="C165" s="64" t="s">
        <v>2089</v>
      </c>
      <c r="D165" s="5">
        <v>3107</v>
      </c>
      <c r="E165" s="64" t="s">
        <v>2121</v>
      </c>
      <c r="F165" s="5">
        <v>310706</v>
      </c>
      <c r="G165" s="64" t="s">
        <v>2157</v>
      </c>
    </row>
    <row r="166" spans="1:7">
      <c r="A166" s="5">
        <v>2051064</v>
      </c>
      <c r="B166" s="5">
        <v>52</v>
      </c>
      <c r="C166" s="64" t="s">
        <v>2179</v>
      </c>
      <c r="D166" s="5">
        <v>5205</v>
      </c>
      <c r="E166" s="64" t="s">
        <v>2180</v>
      </c>
      <c r="F166" s="5">
        <v>520501</v>
      </c>
      <c r="G166" s="64" t="s">
        <v>2181</v>
      </c>
    </row>
    <row r="167" spans="1:7">
      <c r="A167" s="5">
        <v>2051064</v>
      </c>
      <c r="B167" s="5">
        <v>42</v>
      </c>
      <c r="C167" s="64" t="s">
        <v>2045</v>
      </c>
      <c r="D167" s="5">
        <v>4206</v>
      </c>
      <c r="E167" s="64" t="s">
        <v>2048</v>
      </c>
      <c r="F167" s="5">
        <v>420606</v>
      </c>
      <c r="G167" s="64" t="s">
        <v>2085</v>
      </c>
    </row>
    <row r="168" spans="1:7">
      <c r="A168" s="5">
        <v>2051064</v>
      </c>
      <c r="B168" s="5">
        <v>33</v>
      </c>
      <c r="C168" s="64" t="s">
        <v>2182</v>
      </c>
      <c r="D168" s="5">
        <v>3303</v>
      </c>
      <c r="E168" s="64" t="s">
        <v>2183</v>
      </c>
      <c r="F168" s="5">
        <v>330314</v>
      </c>
      <c r="G168" s="64" t="s">
        <v>2184</v>
      </c>
    </row>
    <row r="169" spans="1:7">
      <c r="A169" s="5">
        <v>2051077</v>
      </c>
      <c r="B169" s="5">
        <v>52</v>
      </c>
      <c r="C169" s="64" t="s">
        <v>2179</v>
      </c>
      <c r="D169" s="5">
        <v>5204</v>
      </c>
      <c r="E169" s="64" t="s">
        <v>2185</v>
      </c>
      <c r="F169" s="5">
        <v>520401</v>
      </c>
      <c r="G169" s="64" t="s">
        <v>2186</v>
      </c>
    </row>
    <row r="170" spans="1:7">
      <c r="A170" s="5">
        <v>2051077</v>
      </c>
      <c r="B170" s="5">
        <v>42</v>
      </c>
      <c r="C170" s="64" t="s">
        <v>2045</v>
      </c>
      <c r="D170" s="5">
        <v>4206</v>
      </c>
      <c r="E170" s="64" t="s">
        <v>2048</v>
      </c>
      <c r="F170" s="5">
        <v>420699</v>
      </c>
      <c r="G170" s="64" t="s">
        <v>2129</v>
      </c>
    </row>
    <row r="171" spans="1:7">
      <c r="A171" s="5">
        <v>2051077</v>
      </c>
      <c r="B171" s="5">
        <v>42</v>
      </c>
      <c r="C171" s="64" t="s">
        <v>2045</v>
      </c>
      <c r="D171" s="5">
        <v>4206</v>
      </c>
      <c r="E171" s="64" t="s">
        <v>2048</v>
      </c>
      <c r="F171" s="5">
        <v>420606</v>
      </c>
      <c r="G171" s="64" t="s">
        <v>2085</v>
      </c>
    </row>
    <row r="172" spans="1:7">
      <c r="A172" s="5">
        <v>2051088</v>
      </c>
      <c r="B172" s="5">
        <v>45</v>
      </c>
      <c r="C172" s="64" t="s">
        <v>2050</v>
      </c>
      <c r="D172" s="5">
        <v>4504</v>
      </c>
      <c r="E172" s="64" t="s">
        <v>2051</v>
      </c>
      <c r="F172" s="5">
        <v>450407</v>
      </c>
      <c r="G172" s="64" t="s">
        <v>2187</v>
      </c>
    </row>
    <row r="173" spans="1:7">
      <c r="A173" s="5">
        <v>2051088</v>
      </c>
      <c r="B173" s="5">
        <v>42</v>
      </c>
      <c r="C173" s="64" t="s">
        <v>2045</v>
      </c>
      <c r="D173" s="5">
        <v>4202</v>
      </c>
      <c r="E173" s="64" t="s">
        <v>2078</v>
      </c>
      <c r="F173" s="5">
        <v>420299</v>
      </c>
      <c r="G173" s="64" t="s">
        <v>2079</v>
      </c>
    </row>
    <row r="174" spans="1:7">
      <c r="A174" s="5">
        <v>2051088</v>
      </c>
      <c r="B174" s="5">
        <v>42</v>
      </c>
      <c r="C174" s="64" t="s">
        <v>2045</v>
      </c>
      <c r="D174" s="5">
        <v>4206</v>
      </c>
      <c r="E174" s="64" t="s">
        <v>2048</v>
      </c>
      <c r="F174" s="5">
        <v>420602</v>
      </c>
      <c r="G174" s="64" t="s">
        <v>2049</v>
      </c>
    </row>
    <row r="175" spans="1:7">
      <c r="A175" s="5">
        <v>2051090</v>
      </c>
      <c r="B175" s="5">
        <v>42</v>
      </c>
      <c r="C175" s="64" t="s">
        <v>2045</v>
      </c>
      <c r="D175" s="5">
        <v>4206</v>
      </c>
      <c r="E175" s="64" t="s">
        <v>2048</v>
      </c>
      <c r="F175" s="5">
        <v>420699</v>
      </c>
      <c r="G175" s="64" t="s">
        <v>2129</v>
      </c>
    </row>
    <row r="176" spans="1:7">
      <c r="A176" s="5">
        <v>2051096</v>
      </c>
      <c r="B176" s="5">
        <v>32</v>
      </c>
      <c r="C176" s="64" t="s">
        <v>2037</v>
      </c>
      <c r="D176" s="5">
        <v>3204</v>
      </c>
      <c r="E176" s="64" t="s">
        <v>2135</v>
      </c>
      <c r="F176" s="5">
        <v>320407</v>
      </c>
      <c r="G176" s="64" t="s">
        <v>2136</v>
      </c>
    </row>
    <row r="177" spans="1:7">
      <c r="A177" s="5">
        <v>2051096</v>
      </c>
      <c r="B177" s="5">
        <v>32</v>
      </c>
      <c r="C177" s="64" t="s">
        <v>2037</v>
      </c>
      <c r="D177" s="5">
        <v>3207</v>
      </c>
      <c r="E177" s="64" t="s">
        <v>2038</v>
      </c>
      <c r="F177" s="5">
        <v>320701</v>
      </c>
      <c r="G177" s="64" t="s">
        <v>2188</v>
      </c>
    </row>
    <row r="178" spans="1:7">
      <c r="A178" s="5">
        <v>2051096</v>
      </c>
      <c r="B178" s="5">
        <v>40</v>
      </c>
      <c r="C178" s="64" t="s">
        <v>2113</v>
      </c>
      <c r="D178" s="5">
        <v>4018</v>
      </c>
      <c r="E178" s="64" t="s">
        <v>2148</v>
      </c>
      <c r="F178" s="5">
        <v>401810</v>
      </c>
      <c r="G178" s="64" t="s">
        <v>2189</v>
      </c>
    </row>
    <row r="179" spans="1:7">
      <c r="A179" s="5">
        <v>2051102</v>
      </c>
      <c r="B179" s="5">
        <v>31</v>
      </c>
      <c r="C179" s="64" t="s">
        <v>2089</v>
      </c>
      <c r="D179" s="5">
        <v>3102</v>
      </c>
      <c r="E179" s="64" t="s">
        <v>2108</v>
      </c>
      <c r="F179" s="5">
        <v>310202</v>
      </c>
      <c r="G179" s="64" t="s">
        <v>2190</v>
      </c>
    </row>
    <row r="180" spans="1:7">
      <c r="A180" s="5">
        <v>2051102</v>
      </c>
      <c r="B180" s="5">
        <v>32</v>
      </c>
      <c r="C180" s="64" t="s">
        <v>2037</v>
      </c>
      <c r="D180" s="5">
        <v>3209</v>
      </c>
      <c r="E180" s="64" t="s">
        <v>2123</v>
      </c>
      <c r="F180" s="5">
        <v>320999</v>
      </c>
      <c r="G180" s="64" t="s">
        <v>2124</v>
      </c>
    </row>
    <row r="181" spans="1:7">
      <c r="A181" s="5">
        <v>2051102</v>
      </c>
      <c r="B181" s="5">
        <v>32</v>
      </c>
      <c r="C181" s="64" t="s">
        <v>2037</v>
      </c>
      <c r="D181" s="5">
        <v>3202</v>
      </c>
      <c r="E181" s="64" t="s">
        <v>2062</v>
      </c>
      <c r="F181" s="5">
        <v>320221</v>
      </c>
      <c r="G181" s="64" t="s">
        <v>2191</v>
      </c>
    </row>
    <row r="182" spans="1:7">
      <c r="A182" s="5">
        <v>2051103</v>
      </c>
      <c r="B182" s="5">
        <v>32</v>
      </c>
      <c r="C182" s="64" t="s">
        <v>2037</v>
      </c>
      <c r="D182" s="5">
        <v>3211</v>
      </c>
      <c r="E182" s="64" t="s">
        <v>2068</v>
      </c>
      <c r="F182" s="5">
        <v>321108</v>
      </c>
      <c r="G182" s="64" t="s">
        <v>2117</v>
      </c>
    </row>
    <row r="183" spans="1:7">
      <c r="A183" s="5">
        <v>2051103</v>
      </c>
      <c r="B183" s="5">
        <v>32</v>
      </c>
      <c r="C183" s="64" t="s">
        <v>2037</v>
      </c>
      <c r="D183" s="5">
        <v>3211</v>
      </c>
      <c r="E183" s="64" t="s">
        <v>2068</v>
      </c>
      <c r="F183" s="5">
        <v>321109</v>
      </c>
      <c r="G183" s="64" t="s">
        <v>2192</v>
      </c>
    </row>
    <row r="184" spans="1:7">
      <c r="A184" s="5">
        <v>2051103</v>
      </c>
      <c r="B184" s="5">
        <v>32</v>
      </c>
      <c r="C184" s="64" t="s">
        <v>2037</v>
      </c>
      <c r="D184" s="5">
        <v>3211</v>
      </c>
      <c r="E184" s="64" t="s">
        <v>2068</v>
      </c>
      <c r="F184" s="5">
        <v>321111</v>
      </c>
      <c r="G184" s="64" t="s">
        <v>2193</v>
      </c>
    </row>
    <row r="185" spans="1:7">
      <c r="A185" s="5">
        <v>2051105</v>
      </c>
      <c r="B185" s="5">
        <v>42</v>
      </c>
      <c r="C185" s="64" t="s">
        <v>2045</v>
      </c>
      <c r="D185" s="5">
        <v>4206</v>
      </c>
      <c r="E185" s="64" t="s">
        <v>2048</v>
      </c>
      <c r="F185" s="5">
        <v>420603</v>
      </c>
      <c r="G185" s="64" t="s">
        <v>2131</v>
      </c>
    </row>
    <row r="186" spans="1:7">
      <c r="A186" s="5">
        <v>2051142</v>
      </c>
      <c r="B186" s="5">
        <v>42</v>
      </c>
      <c r="C186" s="64" t="s">
        <v>2045</v>
      </c>
      <c r="D186" s="5">
        <v>4203</v>
      </c>
      <c r="E186" s="64" t="s">
        <v>2046</v>
      </c>
      <c r="F186" s="5">
        <v>420305</v>
      </c>
      <c r="G186" s="64" t="s">
        <v>2047</v>
      </c>
    </row>
    <row r="187" spans="1:7">
      <c r="A187" s="5">
        <v>2051142</v>
      </c>
      <c r="B187" s="5">
        <v>42</v>
      </c>
      <c r="C187" s="64" t="s">
        <v>2045</v>
      </c>
      <c r="D187" s="5">
        <v>4206</v>
      </c>
      <c r="E187" s="64" t="s">
        <v>2048</v>
      </c>
      <c r="F187" s="5">
        <v>420699</v>
      </c>
      <c r="G187" s="64" t="s">
        <v>2129</v>
      </c>
    </row>
    <row r="188" spans="1:7">
      <c r="A188" s="5">
        <v>2051151</v>
      </c>
      <c r="B188" s="5">
        <v>32</v>
      </c>
      <c r="C188" s="64" t="s">
        <v>2037</v>
      </c>
      <c r="D188" s="5">
        <v>3204</v>
      </c>
      <c r="E188" s="64" t="s">
        <v>2135</v>
      </c>
      <c r="F188" s="5">
        <v>320404</v>
      </c>
      <c r="G188" s="64" t="s">
        <v>2156</v>
      </c>
    </row>
    <row r="189" spans="1:7">
      <c r="A189" s="5">
        <v>2051168</v>
      </c>
      <c r="B189" s="5">
        <v>32</v>
      </c>
      <c r="C189" s="64" t="s">
        <v>2037</v>
      </c>
      <c r="D189" s="5">
        <v>3204</v>
      </c>
      <c r="E189" s="64" t="s">
        <v>2135</v>
      </c>
      <c r="F189" s="5">
        <v>320404</v>
      </c>
      <c r="G189" s="64" t="s">
        <v>2156</v>
      </c>
    </row>
    <row r="190" spans="1:7">
      <c r="A190" s="5">
        <v>2051168</v>
      </c>
      <c r="B190" s="5">
        <v>32</v>
      </c>
      <c r="C190" s="64" t="s">
        <v>2037</v>
      </c>
      <c r="D190" s="5">
        <v>3204</v>
      </c>
      <c r="E190" s="64" t="s">
        <v>2135</v>
      </c>
      <c r="F190" s="5">
        <v>320405</v>
      </c>
      <c r="G190" s="64" t="s">
        <v>2194</v>
      </c>
    </row>
    <row r="191" spans="1:7">
      <c r="A191" s="5">
        <v>2051168</v>
      </c>
      <c r="B191" s="5">
        <v>32</v>
      </c>
      <c r="C191" s="64" t="s">
        <v>2037</v>
      </c>
      <c r="D191" s="5">
        <v>3204</v>
      </c>
      <c r="E191" s="64" t="s">
        <v>2135</v>
      </c>
      <c r="F191" s="5">
        <v>320409</v>
      </c>
      <c r="G191" s="64" t="s">
        <v>2195</v>
      </c>
    </row>
    <row r="192" spans="1:7">
      <c r="A192" s="5">
        <v>2051182</v>
      </c>
      <c r="B192" s="5">
        <v>32</v>
      </c>
      <c r="C192" s="64" t="s">
        <v>2037</v>
      </c>
      <c r="D192" s="5">
        <v>3211</v>
      </c>
      <c r="E192" s="64" t="s">
        <v>2068</v>
      </c>
      <c r="F192" s="5">
        <v>321103</v>
      </c>
      <c r="G192" s="64" t="s">
        <v>2070</v>
      </c>
    </row>
    <row r="193" spans="1:7">
      <c r="A193" s="5">
        <v>2051197</v>
      </c>
      <c r="B193" s="5">
        <v>32</v>
      </c>
      <c r="C193" s="64" t="s">
        <v>2037</v>
      </c>
      <c r="D193" s="5">
        <v>3211</v>
      </c>
      <c r="E193" s="64" t="s">
        <v>2068</v>
      </c>
      <c r="F193" s="5">
        <v>321104</v>
      </c>
      <c r="G193" s="64" t="s">
        <v>2174</v>
      </c>
    </row>
    <row r="194" spans="1:7">
      <c r="A194" s="5">
        <v>2051197</v>
      </c>
      <c r="B194" s="5">
        <v>32</v>
      </c>
      <c r="C194" s="64" t="s">
        <v>2037</v>
      </c>
      <c r="D194" s="5">
        <v>3202</v>
      </c>
      <c r="E194" s="64" t="s">
        <v>2062</v>
      </c>
      <c r="F194" s="5">
        <v>320215</v>
      </c>
      <c r="G194" s="64" t="s">
        <v>2196</v>
      </c>
    </row>
    <row r="195" spans="1:7">
      <c r="A195" s="5">
        <v>2051197</v>
      </c>
      <c r="B195" s="5">
        <v>32</v>
      </c>
      <c r="C195" s="64" t="s">
        <v>2037</v>
      </c>
      <c r="D195" s="5">
        <v>3211</v>
      </c>
      <c r="E195" s="64" t="s">
        <v>2068</v>
      </c>
      <c r="F195" s="5">
        <v>321109</v>
      </c>
      <c r="G195" s="64" t="s">
        <v>2192</v>
      </c>
    </row>
    <row r="196" spans="1:7">
      <c r="A196" s="5">
        <v>2051200</v>
      </c>
      <c r="B196" s="5">
        <v>32</v>
      </c>
      <c r="C196" s="64" t="s">
        <v>2037</v>
      </c>
      <c r="D196" s="5">
        <v>3202</v>
      </c>
      <c r="E196" s="64" t="s">
        <v>2062</v>
      </c>
      <c r="F196" s="5">
        <v>320210</v>
      </c>
      <c r="G196" s="64" t="s">
        <v>2197</v>
      </c>
    </row>
    <row r="197" spans="1:7">
      <c r="A197" s="5">
        <v>2051213</v>
      </c>
      <c r="B197" s="5">
        <v>40</v>
      </c>
      <c r="C197" s="64" t="s">
        <v>2113</v>
      </c>
      <c r="D197" s="5">
        <v>4003</v>
      </c>
      <c r="E197" s="64" t="s">
        <v>2114</v>
      </c>
      <c r="F197" s="5">
        <v>400301</v>
      </c>
      <c r="G197" s="64" t="s">
        <v>2198</v>
      </c>
    </row>
    <row r="198" spans="1:7">
      <c r="A198" s="5">
        <v>2051213</v>
      </c>
      <c r="B198" s="5">
        <v>40</v>
      </c>
      <c r="C198" s="64" t="s">
        <v>2113</v>
      </c>
      <c r="D198" s="5">
        <v>4003</v>
      </c>
      <c r="E198" s="64" t="s">
        <v>2114</v>
      </c>
      <c r="F198" s="5">
        <v>400399</v>
      </c>
      <c r="G198" s="64" t="s">
        <v>2199</v>
      </c>
    </row>
    <row r="199" spans="1:7">
      <c r="A199" s="5">
        <v>2051213</v>
      </c>
      <c r="B199" s="5">
        <v>40</v>
      </c>
      <c r="C199" s="64" t="s">
        <v>2113</v>
      </c>
      <c r="D199" s="5">
        <v>4003</v>
      </c>
      <c r="E199" s="64" t="s">
        <v>2114</v>
      </c>
      <c r="F199" s="5">
        <v>400311</v>
      </c>
      <c r="G199" s="64" t="s">
        <v>2115</v>
      </c>
    </row>
    <row r="200" spans="1:7">
      <c r="A200" s="5">
        <v>2051216</v>
      </c>
      <c r="B200" s="5">
        <v>42</v>
      </c>
      <c r="C200" s="64" t="s">
        <v>2045</v>
      </c>
      <c r="D200" s="5">
        <v>4202</v>
      </c>
      <c r="E200" s="64" t="s">
        <v>2078</v>
      </c>
      <c r="F200" s="5">
        <v>420203</v>
      </c>
      <c r="G200" s="64" t="s">
        <v>2200</v>
      </c>
    </row>
    <row r="201" spans="1:7">
      <c r="A201" s="5">
        <v>2051227</v>
      </c>
      <c r="B201" s="5">
        <v>31</v>
      </c>
      <c r="C201" s="64" t="s">
        <v>2089</v>
      </c>
      <c r="D201" s="5">
        <v>3107</v>
      </c>
      <c r="E201" s="64" t="s">
        <v>2121</v>
      </c>
      <c r="F201" s="5">
        <v>310702</v>
      </c>
      <c r="G201" s="64" t="s">
        <v>2161</v>
      </c>
    </row>
    <row r="202" spans="1:7">
      <c r="A202" s="5">
        <v>2051227</v>
      </c>
      <c r="B202" s="5">
        <v>31</v>
      </c>
      <c r="C202" s="64" t="s">
        <v>2089</v>
      </c>
      <c r="D202" s="5">
        <v>3101</v>
      </c>
      <c r="E202" s="64" t="s">
        <v>2101</v>
      </c>
      <c r="F202" s="5">
        <v>310112</v>
      </c>
      <c r="G202" s="64" t="s">
        <v>2169</v>
      </c>
    </row>
    <row r="203" spans="1:7">
      <c r="A203" s="5">
        <v>2051228</v>
      </c>
      <c r="B203" s="5">
        <v>42</v>
      </c>
      <c r="C203" s="64" t="s">
        <v>2045</v>
      </c>
      <c r="D203" s="5">
        <v>4206</v>
      </c>
      <c r="E203" s="64" t="s">
        <v>2048</v>
      </c>
      <c r="F203" s="5">
        <v>420603</v>
      </c>
      <c r="G203" s="64" t="s">
        <v>2131</v>
      </c>
    </row>
    <row r="204" spans="1:7">
      <c r="A204" s="5">
        <v>2051228</v>
      </c>
      <c r="B204" s="5">
        <v>42</v>
      </c>
      <c r="C204" s="64" t="s">
        <v>2045</v>
      </c>
      <c r="D204" s="5">
        <v>4206</v>
      </c>
      <c r="E204" s="64" t="s">
        <v>2048</v>
      </c>
      <c r="F204" s="5">
        <v>420699</v>
      </c>
      <c r="G204" s="64" t="s">
        <v>2129</v>
      </c>
    </row>
    <row r="205" spans="1:7">
      <c r="A205" s="5">
        <v>2051230</v>
      </c>
      <c r="B205" s="5">
        <v>31</v>
      </c>
      <c r="C205" s="64" t="s">
        <v>2089</v>
      </c>
      <c r="D205" s="5">
        <v>3105</v>
      </c>
      <c r="E205" s="64" t="s">
        <v>2090</v>
      </c>
      <c r="F205" s="5">
        <v>310504</v>
      </c>
      <c r="G205" s="64" t="s">
        <v>2201</v>
      </c>
    </row>
    <row r="206" spans="1:7">
      <c r="A206" s="5">
        <v>2051247</v>
      </c>
      <c r="B206" s="5">
        <v>32</v>
      </c>
      <c r="C206" s="64" t="s">
        <v>2037</v>
      </c>
      <c r="D206" s="5">
        <v>3201</v>
      </c>
      <c r="E206" s="64" t="s">
        <v>2111</v>
      </c>
      <c r="F206" s="5">
        <v>320102</v>
      </c>
      <c r="G206" s="64" t="s">
        <v>2202</v>
      </c>
    </row>
    <row r="207" spans="1:7">
      <c r="A207" s="5">
        <v>2051268</v>
      </c>
      <c r="B207" s="5">
        <v>42</v>
      </c>
      <c r="C207" s="64" t="s">
        <v>2045</v>
      </c>
      <c r="D207" s="5">
        <v>4202</v>
      </c>
      <c r="E207" s="64" t="s">
        <v>2078</v>
      </c>
      <c r="F207" s="5">
        <v>420299</v>
      </c>
      <c r="G207" s="64" t="s">
        <v>2079</v>
      </c>
    </row>
    <row r="208" spans="1:7">
      <c r="A208" s="5">
        <v>2051268</v>
      </c>
      <c r="B208" s="5">
        <v>42</v>
      </c>
      <c r="C208" s="64" t="s">
        <v>2045</v>
      </c>
      <c r="D208" s="5">
        <v>4203</v>
      </c>
      <c r="E208" s="64" t="s">
        <v>2046</v>
      </c>
      <c r="F208" s="5">
        <v>420311</v>
      </c>
      <c r="G208" s="64" t="s">
        <v>2065</v>
      </c>
    </row>
    <row r="209" spans="1:7">
      <c r="A209" s="5">
        <v>2051278</v>
      </c>
      <c r="B209" s="5">
        <v>42</v>
      </c>
      <c r="C209" s="64" t="s">
        <v>2045</v>
      </c>
      <c r="D209" s="5">
        <v>4206</v>
      </c>
      <c r="E209" s="64" t="s">
        <v>2048</v>
      </c>
      <c r="F209" s="5">
        <v>420602</v>
      </c>
      <c r="G209" s="64" t="s">
        <v>2049</v>
      </c>
    </row>
    <row r="210" spans="1:7">
      <c r="A210" s="5">
        <v>2051278</v>
      </c>
      <c r="B210" s="5">
        <v>32</v>
      </c>
      <c r="C210" s="64" t="s">
        <v>2037</v>
      </c>
      <c r="D210" s="5">
        <v>3202</v>
      </c>
      <c r="E210" s="64" t="s">
        <v>2062</v>
      </c>
      <c r="F210" s="5">
        <v>320211</v>
      </c>
      <c r="G210" s="64" t="s">
        <v>2116</v>
      </c>
    </row>
    <row r="211" spans="1:7">
      <c r="A211" s="5">
        <v>2051278</v>
      </c>
      <c r="B211" s="5">
        <v>42</v>
      </c>
      <c r="C211" s="64" t="s">
        <v>2045</v>
      </c>
      <c r="D211" s="5">
        <v>4203</v>
      </c>
      <c r="E211" s="64" t="s">
        <v>2046</v>
      </c>
      <c r="F211" s="5">
        <v>420319</v>
      </c>
      <c r="G211" s="64" t="s">
        <v>2067</v>
      </c>
    </row>
    <row r="212" spans="1:7">
      <c r="A212" s="5">
        <v>2051290</v>
      </c>
      <c r="B212" s="5">
        <v>40</v>
      </c>
      <c r="C212" s="64" t="s">
        <v>2113</v>
      </c>
      <c r="D212" s="5">
        <v>4003</v>
      </c>
      <c r="E212" s="64" t="s">
        <v>2114</v>
      </c>
      <c r="F212" s="5">
        <v>400302</v>
      </c>
      <c r="G212" s="64" t="s">
        <v>2158</v>
      </c>
    </row>
    <row r="213" spans="1:7">
      <c r="A213" s="5">
        <v>2051290</v>
      </c>
      <c r="B213" s="5">
        <v>32</v>
      </c>
      <c r="C213" s="64" t="s">
        <v>2037</v>
      </c>
      <c r="D213" s="5">
        <v>3206</v>
      </c>
      <c r="E213" s="64" t="s">
        <v>2040</v>
      </c>
      <c r="F213" s="5">
        <v>320604</v>
      </c>
      <c r="G213" s="64" t="s">
        <v>2041</v>
      </c>
    </row>
    <row r="214" spans="1:7">
      <c r="A214" s="5">
        <v>2051290</v>
      </c>
      <c r="B214" s="5">
        <v>32</v>
      </c>
      <c r="C214" s="64" t="s">
        <v>2037</v>
      </c>
      <c r="D214" s="5">
        <v>3214</v>
      </c>
      <c r="E214" s="64" t="s">
        <v>2145</v>
      </c>
      <c r="F214" s="5">
        <v>321404</v>
      </c>
      <c r="G214" s="64" t="s">
        <v>2203</v>
      </c>
    </row>
    <row r="215" spans="1:7">
      <c r="A215" s="5">
        <v>2051309</v>
      </c>
      <c r="B215" s="5">
        <v>42</v>
      </c>
      <c r="C215" s="64" t="s">
        <v>2045</v>
      </c>
      <c r="D215" s="5">
        <v>4206</v>
      </c>
      <c r="E215" s="64" t="s">
        <v>2048</v>
      </c>
      <c r="F215" s="5">
        <v>420699</v>
      </c>
      <c r="G215" s="64" t="s">
        <v>2129</v>
      </c>
    </row>
    <row r="216" spans="1:7">
      <c r="A216" s="5">
        <v>2051309</v>
      </c>
      <c r="B216" s="5">
        <v>32</v>
      </c>
      <c r="C216" s="64" t="s">
        <v>2037</v>
      </c>
      <c r="D216" s="5">
        <v>3201</v>
      </c>
      <c r="E216" s="64" t="s">
        <v>2111</v>
      </c>
      <c r="F216" s="5">
        <v>320103</v>
      </c>
      <c r="G216" s="64" t="s">
        <v>2204</v>
      </c>
    </row>
    <row r="217" spans="1:7">
      <c r="A217" s="5">
        <v>2051331</v>
      </c>
      <c r="B217" s="5">
        <v>42</v>
      </c>
      <c r="C217" s="64" t="s">
        <v>2045</v>
      </c>
      <c r="D217" s="5">
        <v>4203</v>
      </c>
      <c r="E217" s="64" t="s">
        <v>2046</v>
      </c>
      <c r="F217" s="5">
        <v>420302</v>
      </c>
      <c r="G217" s="64" t="s">
        <v>2086</v>
      </c>
    </row>
    <row r="218" spans="1:7">
      <c r="A218" s="5">
        <v>2051331</v>
      </c>
      <c r="B218" s="5">
        <v>42</v>
      </c>
      <c r="C218" s="64" t="s">
        <v>2045</v>
      </c>
      <c r="D218" s="5">
        <v>4203</v>
      </c>
      <c r="E218" s="64" t="s">
        <v>2046</v>
      </c>
      <c r="F218" s="5">
        <v>420311</v>
      </c>
      <c r="G218" s="64" t="s">
        <v>2065</v>
      </c>
    </row>
    <row r="219" spans="1:7">
      <c r="A219" s="5">
        <v>2051331</v>
      </c>
      <c r="B219" s="5">
        <v>42</v>
      </c>
      <c r="C219" s="64" t="s">
        <v>2045</v>
      </c>
      <c r="D219" s="5">
        <v>4203</v>
      </c>
      <c r="E219" s="64" t="s">
        <v>2046</v>
      </c>
      <c r="F219" s="5">
        <v>420318</v>
      </c>
      <c r="G219" s="64" t="s">
        <v>2205</v>
      </c>
    </row>
    <row r="220" spans="1:7">
      <c r="A220" s="5">
        <v>2051337</v>
      </c>
      <c r="B220" s="5">
        <v>32</v>
      </c>
      <c r="C220" s="64" t="s">
        <v>2037</v>
      </c>
      <c r="D220" s="5">
        <v>3211</v>
      </c>
      <c r="E220" s="64" t="s">
        <v>2068</v>
      </c>
      <c r="F220" s="5">
        <v>321110</v>
      </c>
      <c r="G220" s="64" t="s">
        <v>2206</v>
      </c>
    </row>
    <row r="221" spans="1:7">
      <c r="A221" s="5">
        <v>2051337</v>
      </c>
      <c r="B221" s="5">
        <v>32</v>
      </c>
      <c r="C221" s="64" t="s">
        <v>2037</v>
      </c>
      <c r="D221" s="5">
        <v>3211</v>
      </c>
      <c r="E221" s="64" t="s">
        <v>2068</v>
      </c>
      <c r="F221" s="5">
        <v>321111</v>
      </c>
      <c r="G221" s="64" t="s">
        <v>2193</v>
      </c>
    </row>
    <row r="222" spans="1:7">
      <c r="A222" s="5">
        <v>2051358</v>
      </c>
      <c r="B222" s="5">
        <v>42</v>
      </c>
      <c r="C222" s="64" t="s">
        <v>2045</v>
      </c>
      <c r="D222" s="5">
        <v>4201</v>
      </c>
      <c r="E222" s="64" t="s">
        <v>2072</v>
      </c>
      <c r="F222" s="5">
        <v>420106</v>
      </c>
      <c r="G222" s="64" t="s">
        <v>2207</v>
      </c>
    </row>
    <row r="223" spans="1:7">
      <c r="A223" s="5">
        <v>2051358</v>
      </c>
      <c r="B223" s="5">
        <v>42</v>
      </c>
      <c r="C223" s="64" t="s">
        <v>2045</v>
      </c>
      <c r="D223" s="5">
        <v>4206</v>
      </c>
      <c r="E223" s="64" t="s">
        <v>2048</v>
      </c>
      <c r="F223" s="5">
        <v>420605</v>
      </c>
      <c r="G223" s="64" t="s">
        <v>2061</v>
      </c>
    </row>
    <row r="224" spans="1:7">
      <c r="A224" s="5">
        <v>2051358</v>
      </c>
      <c r="B224" s="5">
        <v>42</v>
      </c>
      <c r="C224" s="64" t="s">
        <v>2045</v>
      </c>
      <c r="D224" s="5">
        <v>4201</v>
      </c>
      <c r="E224" s="64" t="s">
        <v>2072</v>
      </c>
      <c r="F224" s="5">
        <v>420109</v>
      </c>
      <c r="G224" s="64" t="s">
        <v>2073</v>
      </c>
    </row>
    <row r="225" spans="1:7">
      <c r="A225" s="5">
        <v>2051376</v>
      </c>
      <c r="B225" s="5">
        <v>32</v>
      </c>
      <c r="C225" s="64" t="s">
        <v>2037</v>
      </c>
      <c r="D225" s="5">
        <v>3202</v>
      </c>
      <c r="E225" s="64" t="s">
        <v>2062</v>
      </c>
      <c r="F225" s="5">
        <v>320209</v>
      </c>
      <c r="G225" s="64" t="s">
        <v>2074</v>
      </c>
    </row>
    <row r="226" spans="1:7">
      <c r="A226" s="5">
        <v>2051386</v>
      </c>
      <c r="B226" s="5">
        <v>31</v>
      </c>
      <c r="C226" s="64" t="s">
        <v>2089</v>
      </c>
      <c r="D226" s="5">
        <v>3107</v>
      </c>
      <c r="E226" s="64" t="s">
        <v>2121</v>
      </c>
      <c r="F226" s="5">
        <v>310701</v>
      </c>
      <c r="G226" s="64" t="s">
        <v>2122</v>
      </c>
    </row>
    <row r="227" spans="1:7">
      <c r="A227" s="5">
        <v>2051386</v>
      </c>
      <c r="B227" s="5">
        <v>32</v>
      </c>
      <c r="C227" s="64" t="s">
        <v>2037</v>
      </c>
      <c r="D227" s="5">
        <v>3214</v>
      </c>
      <c r="E227" s="64" t="s">
        <v>2145</v>
      </c>
      <c r="F227" s="5">
        <v>321405</v>
      </c>
      <c r="G227" s="64" t="s">
        <v>2208</v>
      </c>
    </row>
    <row r="228" spans="1:7">
      <c r="A228" s="5">
        <v>2051386</v>
      </c>
      <c r="B228" s="5">
        <v>31</v>
      </c>
      <c r="C228" s="64" t="s">
        <v>2089</v>
      </c>
      <c r="D228" s="5">
        <v>3102</v>
      </c>
      <c r="E228" s="64" t="s">
        <v>2108</v>
      </c>
      <c r="F228" s="5">
        <v>310205</v>
      </c>
      <c r="G228" s="64" t="s">
        <v>2109</v>
      </c>
    </row>
    <row r="229" spans="1:7">
      <c r="A229" s="5">
        <v>2051389</v>
      </c>
      <c r="B229" s="5">
        <v>42</v>
      </c>
      <c r="C229" s="64" t="s">
        <v>2045</v>
      </c>
      <c r="D229" s="5">
        <v>4202</v>
      </c>
      <c r="E229" s="64" t="s">
        <v>2078</v>
      </c>
      <c r="F229" s="5">
        <v>420202</v>
      </c>
      <c r="G229" s="64" t="s">
        <v>2167</v>
      </c>
    </row>
    <row r="230" spans="1:7">
      <c r="A230" s="5">
        <v>2051389</v>
      </c>
      <c r="B230" s="5">
        <v>42</v>
      </c>
      <c r="C230" s="64" t="s">
        <v>2045</v>
      </c>
      <c r="D230" s="5">
        <v>4206</v>
      </c>
      <c r="E230" s="64" t="s">
        <v>2048</v>
      </c>
      <c r="F230" s="5">
        <v>420605</v>
      </c>
      <c r="G230" s="64" t="s">
        <v>2061</v>
      </c>
    </row>
    <row r="231" spans="1:7">
      <c r="A231" s="5">
        <v>2051392</v>
      </c>
      <c r="B231" s="5">
        <v>42</v>
      </c>
      <c r="C231" s="64" t="s">
        <v>2045</v>
      </c>
      <c r="D231" s="5">
        <v>4206</v>
      </c>
      <c r="E231" s="64" t="s">
        <v>2048</v>
      </c>
      <c r="F231" s="5">
        <v>420603</v>
      </c>
      <c r="G231" s="64" t="s">
        <v>2131</v>
      </c>
    </row>
    <row r="232" spans="1:7">
      <c r="A232" s="5">
        <v>2051392</v>
      </c>
      <c r="B232" s="5">
        <v>42</v>
      </c>
      <c r="C232" s="64" t="s">
        <v>2045</v>
      </c>
      <c r="D232" s="5">
        <v>4203</v>
      </c>
      <c r="E232" s="64" t="s">
        <v>2046</v>
      </c>
      <c r="F232" s="5">
        <v>420315</v>
      </c>
      <c r="G232" s="64" t="s">
        <v>2209</v>
      </c>
    </row>
    <row r="233" spans="1:7">
      <c r="A233" s="5">
        <v>2051392</v>
      </c>
      <c r="B233" s="5">
        <v>32</v>
      </c>
      <c r="C233" s="64" t="s">
        <v>2037</v>
      </c>
      <c r="D233" s="5">
        <v>3210</v>
      </c>
      <c r="E233" s="64" t="s">
        <v>2210</v>
      </c>
      <c r="F233" s="5">
        <v>321005</v>
      </c>
      <c r="G233" s="64" t="s">
        <v>2211</v>
      </c>
    </row>
    <row r="234" spans="1:7">
      <c r="A234" s="5">
        <v>2051395</v>
      </c>
      <c r="B234" s="5">
        <v>32</v>
      </c>
      <c r="C234" s="64" t="s">
        <v>2037</v>
      </c>
      <c r="D234" s="5">
        <v>3202</v>
      </c>
      <c r="E234" s="64" t="s">
        <v>2062</v>
      </c>
      <c r="F234" s="5">
        <v>320208</v>
      </c>
      <c r="G234" s="64" t="s">
        <v>2212</v>
      </c>
    </row>
    <row r="235" spans="1:7">
      <c r="A235" s="5">
        <v>2051401</v>
      </c>
      <c r="B235" s="5">
        <v>52</v>
      </c>
      <c r="C235" s="64" t="s">
        <v>2179</v>
      </c>
      <c r="D235" s="5">
        <v>5202</v>
      </c>
      <c r="E235" s="64" t="s">
        <v>2213</v>
      </c>
      <c r="F235" s="5">
        <v>520203</v>
      </c>
      <c r="G235" s="64" t="s">
        <v>2214</v>
      </c>
    </row>
    <row r="236" spans="1:7">
      <c r="A236" s="5">
        <v>2051401</v>
      </c>
      <c r="B236" s="5">
        <v>32</v>
      </c>
      <c r="C236" s="64" t="s">
        <v>2037</v>
      </c>
      <c r="D236" s="5">
        <v>3202</v>
      </c>
      <c r="E236" s="64" t="s">
        <v>2062</v>
      </c>
      <c r="F236" s="5">
        <v>320221</v>
      </c>
      <c r="G236" s="64" t="s">
        <v>2191</v>
      </c>
    </row>
    <row r="237" spans="1:7">
      <c r="A237" s="5">
        <v>2051405</v>
      </c>
      <c r="B237" s="5">
        <v>32</v>
      </c>
      <c r="C237" s="64" t="s">
        <v>2037</v>
      </c>
      <c r="D237" s="5">
        <v>3202</v>
      </c>
      <c r="E237" s="64" t="s">
        <v>2062</v>
      </c>
      <c r="F237" s="5">
        <v>320209</v>
      </c>
      <c r="G237" s="64" t="s">
        <v>2074</v>
      </c>
    </row>
    <row r="238" spans="1:7">
      <c r="A238" s="5">
        <v>2051410</v>
      </c>
      <c r="B238" s="5">
        <v>32</v>
      </c>
      <c r="C238" s="64" t="s">
        <v>2037</v>
      </c>
      <c r="D238" s="5">
        <v>3215</v>
      </c>
      <c r="E238" s="64" t="s">
        <v>2137</v>
      </c>
      <c r="F238" s="5">
        <v>321502</v>
      </c>
      <c r="G238" s="64" t="s">
        <v>2170</v>
      </c>
    </row>
    <row r="239" spans="1:7">
      <c r="A239" s="5">
        <v>2051410</v>
      </c>
      <c r="B239" s="5">
        <v>42</v>
      </c>
      <c r="C239" s="64" t="s">
        <v>2045</v>
      </c>
      <c r="D239" s="5">
        <v>4206</v>
      </c>
      <c r="E239" s="64" t="s">
        <v>2048</v>
      </c>
      <c r="F239" s="5">
        <v>420605</v>
      </c>
      <c r="G239" s="64" t="s">
        <v>2061</v>
      </c>
    </row>
    <row r="240" spans="1:7">
      <c r="A240" s="5">
        <v>2051410</v>
      </c>
      <c r="B240" s="5">
        <v>32</v>
      </c>
      <c r="C240" s="64" t="s">
        <v>2037</v>
      </c>
      <c r="D240" s="5">
        <v>3215</v>
      </c>
      <c r="E240" s="64" t="s">
        <v>2137</v>
      </c>
      <c r="F240" s="5">
        <v>321599</v>
      </c>
      <c r="G240" s="64" t="s">
        <v>2215</v>
      </c>
    </row>
    <row r="241" spans="1:7">
      <c r="A241" s="5">
        <v>2051420</v>
      </c>
      <c r="B241" s="5">
        <v>42</v>
      </c>
      <c r="C241" s="64" t="s">
        <v>2045</v>
      </c>
      <c r="D241" s="5">
        <v>4203</v>
      </c>
      <c r="E241" s="64" t="s">
        <v>2046</v>
      </c>
      <c r="F241" s="5">
        <v>420311</v>
      </c>
      <c r="G241" s="64" t="s">
        <v>2065</v>
      </c>
    </row>
    <row r="242" spans="1:7">
      <c r="A242" s="5">
        <v>2051420</v>
      </c>
      <c r="B242" s="5">
        <v>42</v>
      </c>
      <c r="C242" s="64" t="s">
        <v>2045</v>
      </c>
      <c r="D242" s="5">
        <v>4206</v>
      </c>
      <c r="E242" s="64" t="s">
        <v>2048</v>
      </c>
      <c r="F242" s="5">
        <v>420699</v>
      </c>
      <c r="G242" s="64" t="s">
        <v>2129</v>
      </c>
    </row>
    <row r="243" spans="1:7">
      <c r="A243" s="5">
        <v>2051421</v>
      </c>
      <c r="B243" s="5">
        <v>32</v>
      </c>
      <c r="C243" s="64" t="s">
        <v>2037</v>
      </c>
      <c r="D243" s="5">
        <v>3204</v>
      </c>
      <c r="E243" s="64" t="s">
        <v>2135</v>
      </c>
      <c r="F243" s="5">
        <v>320404</v>
      </c>
      <c r="G243" s="64" t="s">
        <v>2156</v>
      </c>
    </row>
    <row r="244" spans="1:7">
      <c r="A244" s="5">
        <v>2051421</v>
      </c>
      <c r="B244" s="5">
        <v>32</v>
      </c>
      <c r="C244" s="64" t="s">
        <v>2037</v>
      </c>
      <c r="D244" s="5">
        <v>3208</v>
      </c>
      <c r="E244" s="64" t="s">
        <v>2216</v>
      </c>
      <c r="F244" s="5">
        <v>320802</v>
      </c>
      <c r="G244" s="64" t="s">
        <v>2217</v>
      </c>
    </row>
    <row r="245" spans="1:7">
      <c r="A245" s="5">
        <v>2051421</v>
      </c>
      <c r="B245" s="5">
        <v>31</v>
      </c>
      <c r="C245" s="64" t="s">
        <v>2089</v>
      </c>
      <c r="D245" s="5">
        <v>3101</v>
      </c>
      <c r="E245" s="64" t="s">
        <v>2101</v>
      </c>
      <c r="F245" s="5">
        <v>310110</v>
      </c>
      <c r="G245" s="64" t="s">
        <v>2178</v>
      </c>
    </row>
    <row r="246" spans="1:7">
      <c r="A246" s="5">
        <v>2051452</v>
      </c>
      <c r="B246" s="5">
        <v>32</v>
      </c>
      <c r="C246" s="64" t="s">
        <v>2037</v>
      </c>
      <c r="D246" s="5">
        <v>3204</v>
      </c>
      <c r="E246" s="64" t="s">
        <v>2135</v>
      </c>
      <c r="F246" s="5">
        <v>320401</v>
      </c>
      <c r="G246" s="64" t="s">
        <v>2218</v>
      </c>
    </row>
    <row r="247" spans="1:7">
      <c r="A247" s="5">
        <v>2051452</v>
      </c>
      <c r="B247" s="5">
        <v>32</v>
      </c>
      <c r="C247" s="64" t="s">
        <v>2037</v>
      </c>
      <c r="D247" s="5">
        <v>3201</v>
      </c>
      <c r="E247" s="64" t="s">
        <v>2111</v>
      </c>
      <c r="F247" s="5">
        <v>320103</v>
      </c>
      <c r="G247" s="64" t="s">
        <v>2204</v>
      </c>
    </row>
    <row r="248" spans="1:7">
      <c r="A248" s="5">
        <v>2051464</v>
      </c>
      <c r="B248" s="5">
        <v>45</v>
      </c>
      <c r="C248" s="64" t="s">
        <v>2050</v>
      </c>
      <c r="D248" s="5">
        <v>4504</v>
      </c>
      <c r="E248" s="64" t="s">
        <v>2051</v>
      </c>
      <c r="F248" s="5">
        <v>450404</v>
      </c>
      <c r="G248" s="64" t="s">
        <v>2219</v>
      </c>
    </row>
    <row r="249" spans="1:7">
      <c r="A249" s="5">
        <v>2051464</v>
      </c>
      <c r="B249" s="5">
        <v>45</v>
      </c>
      <c r="C249" s="64" t="s">
        <v>2050</v>
      </c>
      <c r="D249" s="5">
        <v>4504</v>
      </c>
      <c r="E249" s="64" t="s">
        <v>2051</v>
      </c>
      <c r="F249" s="5">
        <v>450409</v>
      </c>
      <c r="G249" s="64" t="s">
        <v>2220</v>
      </c>
    </row>
    <row r="250" spans="1:7">
      <c r="A250" s="5">
        <v>2051464</v>
      </c>
      <c r="B250" s="5">
        <v>45</v>
      </c>
      <c r="C250" s="64" t="s">
        <v>2050</v>
      </c>
      <c r="D250" s="5">
        <v>4504</v>
      </c>
      <c r="E250" s="64" t="s">
        <v>2051</v>
      </c>
      <c r="F250" s="5">
        <v>450420</v>
      </c>
      <c r="G250" s="64" t="s">
        <v>2221</v>
      </c>
    </row>
    <row r="251" spans="1:7">
      <c r="A251" s="5">
        <v>2051466</v>
      </c>
      <c r="B251" s="5">
        <v>32</v>
      </c>
      <c r="C251" s="64" t="s">
        <v>2037</v>
      </c>
      <c r="D251" s="5">
        <v>3211</v>
      </c>
      <c r="E251" s="64" t="s">
        <v>2068</v>
      </c>
      <c r="F251" s="5">
        <v>321107</v>
      </c>
      <c r="G251" s="64" t="s">
        <v>2222</v>
      </c>
    </row>
    <row r="252" spans="1:7">
      <c r="A252" s="5">
        <v>2051466</v>
      </c>
      <c r="B252" s="5">
        <v>32</v>
      </c>
      <c r="C252" s="64" t="s">
        <v>2037</v>
      </c>
      <c r="D252" s="5">
        <v>3206</v>
      </c>
      <c r="E252" s="64" t="s">
        <v>2040</v>
      </c>
      <c r="F252" s="5">
        <v>320602</v>
      </c>
      <c r="G252" s="64" t="s">
        <v>2159</v>
      </c>
    </row>
    <row r="253" spans="1:7">
      <c r="A253" s="5">
        <v>2051466</v>
      </c>
      <c r="B253" s="5">
        <v>32</v>
      </c>
      <c r="C253" s="64" t="s">
        <v>2037</v>
      </c>
      <c r="D253" s="5">
        <v>3206</v>
      </c>
      <c r="E253" s="64" t="s">
        <v>2040</v>
      </c>
      <c r="F253" s="5">
        <v>320603</v>
      </c>
      <c r="G253" s="64" t="s">
        <v>2223</v>
      </c>
    </row>
    <row r="254" spans="1:7">
      <c r="A254" s="5">
        <v>2051474</v>
      </c>
      <c r="B254" s="5">
        <v>42</v>
      </c>
      <c r="C254" s="64" t="s">
        <v>2045</v>
      </c>
      <c r="D254" s="5">
        <v>4202</v>
      </c>
      <c r="E254" s="64" t="s">
        <v>2078</v>
      </c>
      <c r="F254" s="5">
        <v>420201</v>
      </c>
      <c r="G254" s="64" t="s">
        <v>2141</v>
      </c>
    </row>
    <row r="255" spans="1:7">
      <c r="A255" s="5">
        <v>2051474</v>
      </c>
      <c r="B255" s="5">
        <v>42</v>
      </c>
      <c r="C255" s="64" t="s">
        <v>2045</v>
      </c>
      <c r="D255" s="5">
        <v>4206</v>
      </c>
      <c r="E255" s="64" t="s">
        <v>2048</v>
      </c>
      <c r="F255" s="5">
        <v>420605</v>
      </c>
      <c r="G255" s="64" t="s">
        <v>2061</v>
      </c>
    </row>
    <row r="256" spans="1:7">
      <c r="A256" s="5">
        <v>2051474</v>
      </c>
      <c r="B256" s="5">
        <v>42</v>
      </c>
      <c r="C256" s="64" t="s">
        <v>2045</v>
      </c>
      <c r="D256" s="5">
        <v>4206</v>
      </c>
      <c r="E256" s="64" t="s">
        <v>2048</v>
      </c>
      <c r="F256" s="5">
        <v>420606</v>
      </c>
      <c r="G256" s="64" t="s">
        <v>2085</v>
      </c>
    </row>
    <row r="257" spans="1:7">
      <c r="A257" s="5">
        <v>2051476</v>
      </c>
      <c r="B257" s="5">
        <v>40</v>
      </c>
      <c r="C257" s="64" t="s">
        <v>2113</v>
      </c>
      <c r="D257" s="5">
        <v>4011</v>
      </c>
      <c r="E257" s="64" t="s">
        <v>2224</v>
      </c>
      <c r="F257" s="5">
        <v>401101</v>
      </c>
      <c r="G257" s="64" t="s">
        <v>2225</v>
      </c>
    </row>
    <row r="258" spans="1:7">
      <c r="A258" s="5">
        <v>2051476</v>
      </c>
      <c r="B258" s="5">
        <v>42</v>
      </c>
      <c r="C258" s="64" t="s">
        <v>2045</v>
      </c>
      <c r="D258" s="5">
        <v>4202</v>
      </c>
      <c r="E258" s="64" t="s">
        <v>2078</v>
      </c>
      <c r="F258" s="5">
        <v>420203</v>
      </c>
      <c r="G258" s="64" t="s">
        <v>2200</v>
      </c>
    </row>
    <row r="259" spans="1:7">
      <c r="A259" s="5">
        <v>2051476</v>
      </c>
      <c r="B259" s="5">
        <v>32</v>
      </c>
      <c r="C259" s="64" t="s">
        <v>2037</v>
      </c>
      <c r="D259" s="5">
        <v>3201</v>
      </c>
      <c r="E259" s="64" t="s">
        <v>2111</v>
      </c>
      <c r="F259" s="5">
        <v>320103</v>
      </c>
      <c r="G259" s="64" t="s">
        <v>2204</v>
      </c>
    </row>
    <row r="260" spans="1:7">
      <c r="A260" s="5">
        <v>2051484</v>
      </c>
      <c r="B260" s="5">
        <v>31</v>
      </c>
      <c r="C260" s="64" t="s">
        <v>2089</v>
      </c>
      <c r="D260" s="5">
        <v>3101</v>
      </c>
      <c r="E260" s="64" t="s">
        <v>2101</v>
      </c>
      <c r="F260" s="5">
        <v>310101</v>
      </c>
      <c r="G260" s="64" t="s">
        <v>2226</v>
      </c>
    </row>
    <row r="261" spans="1:7">
      <c r="A261" s="5">
        <v>2051484</v>
      </c>
      <c r="B261" s="5">
        <v>32</v>
      </c>
      <c r="C261" s="64" t="s">
        <v>2037</v>
      </c>
      <c r="D261" s="5">
        <v>3202</v>
      </c>
      <c r="E261" s="64" t="s">
        <v>2062</v>
      </c>
      <c r="F261" s="5">
        <v>320211</v>
      </c>
      <c r="G261" s="64" t="s">
        <v>2116</v>
      </c>
    </row>
    <row r="262" spans="1:7">
      <c r="A262" s="5">
        <v>2051484</v>
      </c>
      <c r="B262" s="5">
        <v>32</v>
      </c>
      <c r="C262" s="64" t="s">
        <v>2037</v>
      </c>
      <c r="D262" s="5">
        <v>3206</v>
      </c>
      <c r="E262" s="64" t="s">
        <v>2040</v>
      </c>
      <c r="F262" s="5">
        <v>320602</v>
      </c>
      <c r="G262" s="64" t="s">
        <v>2159</v>
      </c>
    </row>
    <row r="263" spans="1:7">
      <c r="A263" s="5">
        <v>2051533</v>
      </c>
      <c r="B263" s="5">
        <v>42</v>
      </c>
      <c r="C263" s="64" t="s">
        <v>2045</v>
      </c>
      <c r="D263" s="5">
        <v>4202</v>
      </c>
      <c r="E263" s="64" t="s">
        <v>2078</v>
      </c>
      <c r="F263" s="5">
        <v>420202</v>
      </c>
      <c r="G263" s="64" t="s">
        <v>2167</v>
      </c>
    </row>
    <row r="264" spans="1:7">
      <c r="A264" s="5">
        <v>2051533</v>
      </c>
      <c r="B264" s="5">
        <v>42</v>
      </c>
      <c r="C264" s="64" t="s">
        <v>2045</v>
      </c>
      <c r="D264" s="5">
        <v>4202</v>
      </c>
      <c r="E264" s="64" t="s">
        <v>2078</v>
      </c>
      <c r="F264" s="5">
        <v>420299</v>
      </c>
      <c r="G264" s="64" t="s">
        <v>2079</v>
      </c>
    </row>
    <row r="265" spans="1:7">
      <c r="A265" s="5">
        <v>2051557</v>
      </c>
      <c r="B265" s="5">
        <v>31</v>
      </c>
      <c r="C265" s="64" t="s">
        <v>2089</v>
      </c>
      <c r="D265" s="5">
        <v>3105</v>
      </c>
      <c r="E265" s="64" t="s">
        <v>2090</v>
      </c>
      <c r="F265" s="5">
        <v>310599</v>
      </c>
      <c r="G265" s="64" t="s">
        <v>2227</v>
      </c>
    </row>
    <row r="266" spans="1:7">
      <c r="A266" s="5">
        <v>2051557</v>
      </c>
      <c r="B266" s="5">
        <v>32</v>
      </c>
      <c r="C266" s="64" t="s">
        <v>2037</v>
      </c>
      <c r="D266" s="5">
        <v>3204</v>
      </c>
      <c r="E266" s="64" t="s">
        <v>2135</v>
      </c>
      <c r="F266" s="5">
        <v>320407</v>
      </c>
      <c r="G266" s="64" t="s">
        <v>2136</v>
      </c>
    </row>
    <row r="267" spans="1:7">
      <c r="A267" s="5">
        <v>2051572</v>
      </c>
      <c r="B267" s="5">
        <v>32</v>
      </c>
      <c r="C267" s="64" t="s">
        <v>2037</v>
      </c>
      <c r="D267" s="5">
        <v>3204</v>
      </c>
      <c r="E267" s="64" t="s">
        <v>2135</v>
      </c>
      <c r="F267" s="5">
        <v>320404</v>
      </c>
      <c r="G267" s="64" t="s">
        <v>2156</v>
      </c>
    </row>
    <row r="268" spans="1:7">
      <c r="A268" s="5">
        <v>2051592</v>
      </c>
      <c r="B268" s="5">
        <v>32</v>
      </c>
      <c r="C268" s="64" t="s">
        <v>2037</v>
      </c>
      <c r="D268" s="5">
        <v>3215</v>
      </c>
      <c r="E268" s="64" t="s">
        <v>2137</v>
      </c>
      <c r="F268" s="5">
        <v>321503</v>
      </c>
      <c r="G268" s="64" t="s">
        <v>2140</v>
      </c>
    </row>
    <row r="269" spans="1:7">
      <c r="A269" s="5">
        <v>2051599</v>
      </c>
      <c r="B269" s="5">
        <v>31</v>
      </c>
      <c r="C269" s="64" t="s">
        <v>2089</v>
      </c>
      <c r="D269" s="5">
        <v>3105</v>
      </c>
      <c r="E269" s="64" t="s">
        <v>2090</v>
      </c>
      <c r="F269" s="5">
        <v>310508</v>
      </c>
      <c r="G269" s="64" t="s">
        <v>2160</v>
      </c>
    </row>
    <row r="270" spans="1:7">
      <c r="A270" s="5">
        <v>2051599</v>
      </c>
      <c r="B270" s="5">
        <v>31</v>
      </c>
      <c r="C270" s="64" t="s">
        <v>2089</v>
      </c>
      <c r="D270" s="5">
        <v>3105</v>
      </c>
      <c r="E270" s="64" t="s">
        <v>2090</v>
      </c>
      <c r="F270" s="5">
        <v>310509</v>
      </c>
      <c r="G270" s="64" t="s">
        <v>2091</v>
      </c>
    </row>
    <row r="271" spans="1:7">
      <c r="A271" s="5">
        <v>2051599</v>
      </c>
      <c r="B271" s="5">
        <v>31</v>
      </c>
      <c r="C271" s="64" t="s">
        <v>2089</v>
      </c>
      <c r="D271" s="5">
        <v>3102</v>
      </c>
      <c r="E271" s="64" t="s">
        <v>2108</v>
      </c>
      <c r="F271" s="5">
        <v>310204</v>
      </c>
      <c r="G271" s="64" t="s">
        <v>2142</v>
      </c>
    </row>
    <row r="272" spans="1:7">
      <c r="A272" s="5">
        <v>2051620</v>
      </c>
      <c r="B272" s="5">
        <v>32</v>
      </c>
      <c r="C272" s="64" t="s">
        <v>2037</v>
      </c>
      <c r="D272" s="5">
        <v>3204</v>
      </c>
      <c r="E272" s="64" t="s">
        <v>2135</v>
      </c>
      <c r="F272" s="5">
        <v>320403</v>
      </c>
      <c r="G272" s="64" t="s">
        <v>2228</v>
      </c>
    </row>
    <row r="273" spans="1:7">
      <c r="A273" s="5">
        <v>2051620</v>
      </c>
      <c r="B273" s="5">
        <v>32</v>
      </c>
      <c r="C273" s="64" t="s">
        <v>2037</v>
      </c>
      <c r="D273" s="5">
        <v>3204</v>
      </c>
      <c r="E273" s="64" t="s">
        <v>2135</v>
      </c>
      <c r="F273" s="5">
        <v>320404</v>
      </c>
      <c r="G273" s="64" t="s">
        <v>2156</v>
      </c>
    </row>
    <row r="274" spans="1:7">
      <c r="A274" s="5">
        <v>2051620</v>
      </c>
      <c r="B274" s="5">
        <v>31</v>
      </c>
      <c r="C274" s="64" t="s">
        <v>2089</v>
      </c>
      <c r="D274" s="5">
        <v>3107</v>
      </c>
      <c r="E274" s="64" t="s">
        <v>2121</v>
      </c>
      <c r="F274" s="5">
        <v>310702</v>
      </c>
      <c r="G274" s="64" t="s">
        <v>2161</v>
      </c>
    </row>
    <row r="275" spans="1:7">
      <c r="A275" s="5">
        <v>2051632</v>
      </c>
      <c r="B275" s="5">
        <v>32</v>
      </c>
      <c r="C275" s="64" t="s">
        <v>2037</v>
      </c>
      <c r="D275" s="5">
        <v>3201</v>
      </c>
      <c r="E275" s="64" t="s">
        <v>2111</v>
      </c>
      <c r="F275" s="5">
        <v>320101</v>
      </c>
      <c r="G275" s="64" t="s">
        <v>2112</v>
      </c>
    </row>
    <row r="276" spans="1:7">
      <c r="A276" s="5">
        <v>2051640</v>
      </c>
      <c r="B276" s="5">
        <v>31</v>
      </c>
      <c r="C276" s="64" t="s">
        <v>2089</v>
      </c>
      <c r="D276" s="5">
        <v>3101</v>
      </c>
      <c r="E276" s="64" t="s">
        <v>2101</v>
      </c>
      <c r="F276" s="5">
        <v>310101</v>
      </c>
      <c r="G276" s="64" t="s">
        <v>2226</v>
      </c>
    </row>
    <row r="277" spans="1:7">
      <c r="A277" s="5">
        <v>2051640</v>
      </c>
      <c r="B277" s="5">
        <v>31</v>
      </c>
      <c r="C277" s="64" t="s">
        <v>2089</v>
      </c>
      <c r="D277" s="5">
        <v>3101</v>
      </c>
      <c r="E277" s="64" t="s">
        <v>2101</v>
      </c>
      <c r="F277" s="5">
        <v>310103</v>
      </c>
      <c r="G277" s="64" t="s">
        <v>2103</v>
      </c>
    </row>
    <row r="278" spans="1:7">
      <c r="A278" s="5">
        <v>2051653</v>
      </c>
      <c r="B278" s="5">
        <v>32</v>
      </c>
      <c r="C278" s="64" t="s">
        <v>2037</v>
      </c>
      <c r="D278" s="5">
        <v>3209</v>
      </c>
      <c r="E278" s="64" t="s">
        <v>2123</v>
      </c>
      <c r="F278" s="5">
        <v>320905</v>
      </c>
      <c r="G278" s="64" t="s">
        <v>2229</v>
      </c>
    </row>
    <row r="279" spans="1:7">
      <c r="A279" s="5">
        <v>2051658</v>
      </c>
      <c r="B279" s="5">
        <v>32</v>
      </c>
      <c r="C279" s="64" t="s">
        <v>2037</v>
      </c>
      <c r="D279" s="5">
        <v>3202</v>
      </c>
      <c r="E279" s="64" t="s">
        <v>2062</v>
      </c>
      <c r="F279" s="5">
        <v>320208</v>
      </c>
      <c r="G279" s="64" t="s">
        <v>2212</v>
      </c>
    </row>
    <row r="280" spans="1:7">
      <c r="A280" s="5">
        <v>2051670</v>
      </c>
      <c r="B280" s="5">
        <v>42</v>
      </c>
      <c r="C280" s="64" t="s">
        <v>2045</v>
      </c>
      <c r="D280" s="5">
        <v>4206</v>
      </c>
      <c r="E280" s="64" t="s">
        <v>2048</v>
      </c>
      <c r="F280" s="5">
        <v>420606</v>
      </c>
      <c r="G280" s="64" t="s">
        <v>2085</v>
      </c>
    </row>
    <row r="281" spans="1:7">
      <c r="A281" s="5">
        <v>2051670</v>
      </c>
      <c r="B281" s="5">
        <v>42</v>
      </c>
      <c r="C281" s="64" t="s">
        <v>2045</v>
      </c>
      <c r="D281" s="5">
        <v>4202</v>
      </c>
      <c r="E281" s="64" t="s">
        <v>2078</v>
      </c>
      <c r="F281" s="5">
        <v>420210</v>
      </c>
      <c r="G281" s="64" t="s">
        <v>2110</v>
      </c>
    </row>
    <row r="282" spans="1:7">
      <c r="A282" s="5">
        <v>2051670</v>
      </c>
      <c r="B282" s="5">
        <v>44</v>
      </c>
      <c r="C282" s="64" t="s">
        <v>2096</v>
      </c>
      <c r="D282" s="5">
        <v>4405</v>
      </c>
      <c r="E282" s="64" t="s">
        <v>2230</v>
      </c>
      <c r="F282" s="5">
        <v>440508</v>
      </c>
      <c r="G282" s="64" t="s">
        <v>2231</v>
      </c>
    </row>
    <row r="283" spans="1:7">
      <c r="A283" s="5">
        <v>2051683</v>
      </c>
      <c r="B283" s="5">
        <v>44</v>
      </c>
      <c r="C283" s="64" t="s">
        <v>2096</v>
      </c>
      <c r="D283" s="5">
        <v>4404</v>
      </c>
      <c r="E283" s="64" t="s">
        <v>2232</v>
      </c>
      <c r="F283" s="5">
        <v>440405</v>
      </c>
      <c r="G283" s="64" t="s">
        <v>2233</v>
      </c>
    </row>
    <row r="284" spans="1:7">
      <c r="A284" s="5">
        <v>2051685</v>
      </c>
      <c r="B284" s="5">
        <v>32</v>
      </c>
      <c r="C284" s="64" t="s">
        <v>2037</v>
      </c>
      <c r="D284" s="5">
        <v>3202</v>
      </c>
      <c r="E284" s="64" t="s">
        <v>2062</v>
      </c>
      <c r="F284" s="5">
        <v>320223</v>
      </c>
      <c r="G284" s="64" t="s">
        <v>2234</v>
      </c>
    </row>
    <row r="285" spans="1:7">
      <c r="A285" s="5">
        <v>2051694</v>
      </c>
      <c r="B285" s="5">
        <v>40</v>
      </c>
      <c r="C285" s="64" t="s">
        <v>2113</v>
      </c>
      <c r="D285" s="5">
        <v>4003</v>
      </c>
      <c r="E285" s="64" t="s">
        <v>2114</v>
      </c>
      <c r="F285" s="5">
        <v>400304</v>
      </c>
      <c r="G285" s="64" t="s">
        <v>2235</v>
      </c>
    </row>
    <row r="286" spans="1:7">
      <c r="A286" s="5">
        <v>2051694</v>
      </c>
      <c r="B286" s="5">
        <v>32</v>
      </c>
      <c r="C286" s="64" t="s">
        <v>2037</v>
      </c>
      <c r="D286" s="5">
        <v>3209</v>
      </c>
      <c r="E286" s="64" t="s">
        <v>2123</v>
      </c>
      <c r="F286" s="5">
        <v>320904</v>
      </c>
      <c r="G286" s="64" t="s">
        <v>2236</v>
      </c>
    </row>
    <row r="287" spans="1:7">
      <c r="A287" s="5">
        <v>2051694</v>
      </c>
      <c r="B287" s="5">
        <v>32</v>
      </c>
      <c r="C287" s="64" t="s">
        <v>2037</v>
      </c>
      <c r="D287" s="5">
        <v>3202</v>
      </c>
      <c r="E287" s="64" t="s">
        <v>2062</v>
      </c>
      <c r="F287" s="5">
        <v>320221</v>
      </c>
      <c r="G287" s="64" t="s">
        <v>2191</v>
      </c>
    </row>
    <row r="288" spans="1:7">
      <c r="A288" s="5">
        <v>2051701</v>
      </c>
      <c r="B288" s="5">
        <v>31</v>
      </c>
      <c r="C288" s="64" t="s">
        <v>2089</v>
      </c>
      <c r="D288" s="5">
        <v>3102</v>
      </c>
      <c r="E288" s="64" t="s">
        <v>2108</v>
      </c>
      <c r="F288" s="5">
        <v>310207</v>
      </c>
      <c r="G288" s="64" t="s">
        <v>2237</v>
      </c>
    </row>
    <row r="289" spans="1:7">
      <c r="A289" s="5">
        <v>2051701</v>
      </c>
      <c r="B289" s="5">
        <v>31</v>
      </c>
      <c r="C289" s="64" t="s">
        <v>2089</v>
      </c>
      <c r="D289" s="5">
        <v>3102</v>
      </c>
      <c r="E289" s="64" t="s">
        <v>2108</v>
      </c>
      <c r="F289" s="5">
        <v>310208</v>
      </c>
      <c r="G289" s="64" t="s">
        <v>2144</v>
      </c>
    </row>
    <row r="290" spans="1:7">
      <c r="A290" s="5">
        <v>2051703</v>
      </c>
      <c r="B290" s="5">
        <v>32</v>
      </c>
      <c r="C290" s="64" t="s">
        <v>2037</v>
      </c>
      <c r="D290" s="5">
        <v>3214</v>
      </c>
      <c r="E290" s="64" t="s">
        <v>2145</v>
      </c>
      <c r="F290" s="5">
        <v>321401</v>
      </c>
      <c r="G290" s="64" t="s">
        <v>2146</v>
      </c>
    </row>
    <row r="291" spans="1:7">
      <c r="A291" s="5">
        <v>2051703</v>
      </c>
      <c r="B291" s="5">
        <v>31</v>
      </c>
      <c r="C291" s="64" t="s">
        <v>2089</v>
      </c>
      <c r="D291" s="5">
        <v>3101</v>
      </c>
      <c r="E291" s="64" t="s">
        <v>2101</v>
      </c>
      <c r="F291" s="5">
        <v>310112</v>
      </c>
      <c r="G291" s="64" t="s">
        <v>2169</v>
      </c>
    </row>
    <row r="292" spans="1:7">
      <c r="A292" s="5">
        <v>2051722</v>
      </c>
      <c r="B292" s="5">
        <v>31</v>
      </c>
      <c r="C292" s="64" t="s">
        <v>2089</v>
      </c>
      <c r="D292" s="5">
        <v>3101</v>
      </c>
      <c r="E292" s="64" t="s">
        <v>2101</v>
      </c>
      <c r="F292" s="5">
        <v>310199</v>
      </c>
      <c r="G292" s="64" t="s">
        <v>2102</v>
      </c>
    </row>
    <row r="293" spans="1:7">
      <c r="A293" s="5">
        <v>2051722</v>
      </c>
      <c r="B293" s="5">
        <v>31</v>
      </c>
      <c r="C293" s="64" t="s">
        <v>2089</v>
      </c>
      <c r="D293" s="5">
        <v>3101</v>
      </c>
      <c r="E293" s="64" t="s">
        <v>2101</v>
      </c>
      <c r="F293" s="5">
        <v>310103</v>
      </c>
      <c r="G293" s="64" t="s">
        <v>2103</v>
      </c>
    </row>
    <row r="294" spans="1:7">
      <c r="A294" s="5">
        <v>2051728</v>
      </c>
      <c r="B294" s="5">
        <v>32</v>
      </c>
      <c r="C294" s="64" t="s">
        <v>2037</v>
      </c>
      <c r="D294" s="5">
        <v>3204</v>
      </c>
      <c r="E294" s="64" t="s">
        <v>2135</v>
      </c>
      <c r="F294" s="5">
        <v>320407</v>
      </c>
      <c r="G294" s="64" t="s">
        <v>2136</v>
      </c>
    </row>
    <row r="295" spans="1:7">
      <c r="A295" s="5">
        <v>2051740</v>
      </c>
      <c r="B295" s="5">
        <v>32</v>
      </c>
      <c r="C295" s="64" t="s">
        <v>2037</v>
      </c>
      <c r="D295" s="5">
        <v>3204</v>
      </c>
      <c r="E295" s="64" t="s">
        <v>2135</v>
      </c>
      <c r="F295" s="5">
        <v>320404</v>
      </c>
      <c r="G295" s="64" t="s">
        <v>2156</v>
      </c>
    </row>
    <row r="296" spans="1:7">
      <c r="A296" s="5">
        <v>2051740</v>
      </c>
      <c r="B296" s="5">
        <v>32</v>
      </c>
      <c r="C296" s="64" t="s">
        <v>2037</v>
      </c>
      <c r="D296" s="5">
        <v>3204</v>
      </c>
      <c r="E296" s="64" t="s">
        <v>2135</v>
      </c>
      <c r="F296" s="5">
        <v>320405</v>
      </c>
      <c r="G296" s="64" t="s">
        <v>2194</v>
      </c>
    </row>
    <row r="297" spans="1:7">
      <c r="A297" s="5">
        <v>2051740</v>
      </c>
      <c r="B297" s="5">
        <v>31</v>
      </c>
      <c r="C297" s="64" t="s">
        <v>2089</v>
      </c>
      <c r="D297" s="5">
        <v>3107</v>
      </c>
      <c r="E297" s="64" t="s">
        <v>2121</v>
      </c>
      <c r="F297" s="5">
        <v>310706</v>
      </c>
      <c r="G297" s="64" t="s">
        <v>2157</v>
      </c>
    </row>
    <row r="298" spans="1:7">
      <c r="A298" s="5">
        <v>2051744</v>
      </c>
      <c r="B298" s="5">
        <v>49</v>
      </c>
      <c r="C298" s="64" t="s">
        <v>2075</v>
      </c>
      <c r="D298" s="5">
        <v>4905</v>
      </c>
      <c r="E298" s="64" t="s">
        <v>2076</v>
      </c>
      <c r="F298" s="5">
        <v>490502</v>
      </c>
      <c r="G298" s="64" t="s">
        <v>2077</v>
      </c>
    </row>
    <row r="299" spans="1:7">
      <c r="A299" s="5">
        <v>2051744</v>
      </c>
      <c r="B299" s="5">
        <v>42</v>
      </c>
      <c r="C299" s="64" t="s">
        <v>2045</v>
      </c>
      <c r="D299" s="5">
        <v>4203</v>
      </c>
      <c r="E299" s="64" t="s">
        <v>2046</v>
      </c>
      <c r="F299" s="5">
        <v>420312</v>
      </c>
      <c r="G299" s="64" t="s">
        <v>2066</v>
      </c>
    </row>
    <row r="300" spans="1:7">
      <c r="A300" s="5">
        <v>2051773</v>
      </c>
      <c r="B300" s="5">
        <v>49</v>
      </c>
      <c r="C300" s="64" t="s">
        <v>2075</v>
      </c>
      <c r="D300" s="5">
        <v>4905</v>
      </c>
      <c r="E300" s="64" t="s">
        <v>2076</v>
      </c>
      <c r="F300" s="5">
        <v>490502</v>
      </c>
      <c r="G300" s="64" t="s">
        <v>2077</v>
      </c>
    </row>
    <row r="301" spans="1:7">
      <c r="A301" s="5">
        <v>2051773</v>
      </c>
      <c r="B301" s="5">
        <v>32</v>
      </c>
      <c r="C301" s="64" t="s">
        <v>2037</v>
      </c>
      <c r="D301" s="5">
        <v>3213</v>
      </c>
      <c r="E301" s="64" t="s">
        <v>2151</v>
      </c>
      <c r="F301" s="5">
        <v>321303</v>
      </c>
      <c r="G301" s="64" t="s">
        <v>2152</v>
      </c>
    </row>
    <row r="302" spans="1:7">
      <c r="A302" s="5">
        <v>2051782</v>
      </c>
      <c r="B302" s="5">
        <v>42</v>
      </c>
      <c r="C302" s="64" t="s">
        <v>2045</v>
      </c>
      <c r="D302" s="5">
        <v>4206</v>
      </c>
      <c r="E302" s="64" t="s">
        <v>2048</v>
      </c>
      <c r="F302" s="5">
        <v>420601</v>
      </c>
      <c r="G302" s="64" t="s">
        <v>2084</v>
      </c>
    </row>
    <row r="303" spans="1:7">
      <c r="A303" s="5">
        <v>2051782</v>
      </c>
      <c r="B303" s="5">
        <v>42</v>
      </c>
      <c r="C303" s="64" t="s">
        <v>2045</v>
      </c>
      <c r="D303" s="5">
        <v>4206</v>
      </c>
      <c r="E303" s="64" t="s">
        <v>2048</v>
      </c>
      <c r="F303" s="5">
        <v>420605</v>
      </c>
      <c r="G303" s="64" t="s">
        <v>2061</v>
      </c>
    </row>
    <row r="304" spans="1:7">
      <c r="A304" s="5">
        <v>2051782</v>
      </c>
      <c r="B304" s="5">
        <v>42</v>
      </c>
      <c r="C304" s="64" t="s">
        <v>2045</v>
      </c>
      <c r="D304" s="5">
        <v>4206</v>
      </c>
      <c r="E304" s="64" t="s">
        <v>2048</v>
      </c>
      <c r="F304" s="5">
        <v>420606</v>
      </c>
      <c r="G304" s="64" t="s">
        <v>2085</v>
      </c>
    </row>
    <row r="305" spans="1:7">
      <c r="A305" s="5">
        <v>2051808</v>
      </c>
      <c r="B305" s="5">
        <v>31</v>
      </c>
      <c r="C305" s="64" t="s">
        <v>2089</v>
      </c>
      <c r="D305" s="5">
        <v>3105</v>
      </c>
      <c r="E305" s="64" t="s">
        <v>2090</v>
      </c>
      <c r="F305" s="5">
        <v>310509</v>
      </c>
      <c r="G305" s="64" t="s">
        <v>2091</v>
      </c>
    </row>
    <row r="306" spans="1:7">
      <c r="A306" s="5">
        <v>2051808</v>
      </c>
      <c r="B306" s="5">
        <v>31</v>
      </c>
      <c r="C306" s="64" t="s">
        <v>2089</v>
      </c>
      <c r="D306" s="5">
        <v>3102</v>
      </c>
      <c r="E306" s="64" t="s">
        <v>2108</v>
      </c>
      <c r="F306" s="5">
        <v>310204</v>
      </c>
      <c r="G306" s="64" t="s">
        <v>2142</v>
      </c>
    </row>
    <row r="307" spans="1:7">
      <c r="A307" s="5">
        <v>2051821</v>
      </c>
      <c r="B307" s="5">
        <v>32</v>
      </c>
      <c r="C307" s="64" t="s">
        <v>2037</v>
      </c>
      <c r="D307" s="5">
        <v>3202</v>
      </c>
      <c r="E307" s="64" t="s">
        <v>2062</v>
      </c>
      <c r="F307" s="5">
        <v>320221</v>
      </c>
      <c r="G307" s="64" t="s">
        <v>2191</v>
      </c>
    </row>
    <row r="308" spans="1:7">
      <c r="A308" s="5">
        <v>2051837</v>
      </c>
      <c r="B308" s="5">
        <v>31</v>
      </c>
      <c r="C308" s="64" t="s">
        <v>2089</v>
      </c>
      <c r="D308" s="5">
        <v>3101</v>
      </c>
      <c r="E308" s="64" t="s">
        <v>2101</v>
      </c>
      <c r="F308" s="5">
        <v>310103</v>
      </c>
      <c r="G308" s="64" t="s">
        <v>2103</v>
      </c>
    </row>
    <row r="309" spans="1:7">
      <c r="A309" s="5">
        <v>2051837</v>
      </c>
      <c r="B309" s="5">
        <v>32</v>
      </c>
      <c r="C309" s="64" t="s">
        <v>2037</v>
      </c>
      <c r="D309" s="5">
        <v>3204</v>
      </c>
      <c r="E309" s="64" t="s">
        <v>2135</v>
      </c>
      <c r="F309" s="5">
        <v>320409</v>
      </c>
      <c r="G309" s="64" t="s">
        <v>2195</v>
      </c>
    </row>
    <row r="310" spans="1:7">
      <c r="A310" s="5">
        <v>2051879</v>
      </c>
      <c r="B310" s="5">
        <v>32</v>
      </c>
      <c r="C310" s="64" t="s">
        <v>2037</v>
      </c>
      <c r="D310" s="5">
        <v>3204</v>
      </c>
      <c r="E310" s="64" t="s">
        <v>2135</v>
      </c>
      <c r="F310" s="5">
        <v>320403</v>
      </c>
      <c r="G310" s="64" t="s">
        <v>2228</v>
      </c>
    </row>
    <row r="311" spans="1:7">
      <c r="A311" s="5">
        <v>2051879</v>
      </c>
      <c r="B311" s="5">
        <v>32</v>
      </c>
      <c r="C311" s="64" t="s">
        <v>2037</v>
      </c>
      <c r="D311" s="5">
        <v>3204</v>
      </c>
      <c r="E311" s="64" t="s">
        <v>2135</v>
      </c>
      <c r="F311" s="5">
        <v>320404</v>
      </c>
      <c r="G311" s="64" t="s">
        <v>2156</v>
      </c>
    </row>
    <row r="312" spans="1:7">
      <c r="A312" s="5">
        <v>2051879</v>
      </c>
      <c r="B312" s="5">
        <v>32</v>
      </c>
      <c r="C312" s="64" t="s">
        <v>2037</v>
      </c>
      <c r="D312" s="5">
        <v>3202</v>
      </c>
      <c r="E312" s="64" t="s">
        <v>2062</v>
      </c>
      <c r="F312" s="5">
        <v>320209</v>
      </c>
      <c r="G312" s="64" t="s">
        <v>2074</v>
      </c>
    </row>
    <row r="313" spans="1:7">
      <c r="A313" s="5">
        <v>2051890</v>
      </c>
      <c r="B313" s="5">
        <v>32</v>
      </c>
      <c r="C313" s="64" t="s">
        <v>2037</v>
      </c>
      <c r="D313" s="5">
        <v>3202</v>
      </c>
      <c r="E313" s="64" t="s">
        <v>2062</v>
      </c>
      <c r="F313" s="5">
        <v>320214</v>
      </c>
      <c r="G313" s="64" t="s">
        <v>2063</v>
      </c>
    </row>
    <row r="314" spans="1:7">
      <c r="A314" s="5">
        <v>2051895</v>
      </c>
      <c r="B314" s="5">
        <v>32</v>
      </c>
      <c r="C314" s="64" t="s">
        <v>2037</v>
      </c>
      <c r="D314" s="5">
        <v>3201</v>
      </c>
      <c r="E314" s="64" t="s">
        <v>2111</v>
      </c>
      <c r="F314" s="5">
        <v>320103</v>
      </c>
      <c r="G314" s="64" t="s">
        <v>2204</v>
      </c>
    </row>
    <row r="315" spans="1:7">
      <c r="A315" s="5">
        <v>2051896</v>
      </c>
      <c r="B315" s="5">
        <v>46</v>
      </c>
      <c r="C315" s="64" t="s">
        <v>2164</v>
      </c>
      <c r="D315" s="5">
        <v>4611</v>
      </c>
      <c r="E315" s="64" t="s">
        <v>2238</v>
      </c>
      <c r="F315" s="5">
        <v>461199</v>
      </c>
      <c r="G315" s="64" t="s">
        <v>2239</v>
      </c>
    </row>
    <row r="316" spans="1:7">
      <c r="A316" s="5">
        <v>2051896</v>
      </c>
      <c r="B316" s="5">
        <v>31</v>
      </c>
      <c r="C316" s="64" t="s">
        <v>2089</v>
      </c>
      <c r="D316" s="5">
        <v>3107</v>
      </c>
      <c r="E316" s="64" t="s">
        <v>2121</v>
      </c>
      <c r="F316" s="5">
        <v>310704</v>
      </c>
      <c r="G316" s="64" t="s">
        <v>2143</v>
      </c>
    </row>
    <row r="317" spans="1:7">
      <c r="A317" s="5">
        <v>2051896</v>
      </c>
      <c r="B317" s="5">
        <v>31</v>
      </c>
      <c r="C317" s="64" t="s">
        <v>2089</v>
      </c>
      <c r="D317" s="5">
        <v>3102</v>
      </c>
      <c r="E317" s="64" t="s">
        <v>2108</v>
      </c>
      <c r="F317" s="5">
        <v>310207</v>
      </c>
      <c r="G317" s="64" t="s">
        <v>2237</v>
      </c>
    </row>
    <row r="318" spans="1:7">
      <c r="A318" s="5">
        <v>2051919</v>
      </c>
      <c r="B318" s="5">
        <v>42</v>
      </c>
      <c r="C318" s="64" t="s">
        <v>2045</v>
      </c>
      <c r="D318" s="5">
        <v>4206</v>
      </c>
      <c r="E318" s="64" t="s">
        <v>2048</v>
      </c>
      <c r="F318" s="5">
        <v>420603</v>
      </c>
      <c r="G318" s="64" t="s">
        <v>2131</v>
      </c>
    </row>
    <row r="319" spans="1:7">
      <c r="A319" s="5">
        <v>2051922</v>
      </c>
      <c r="B319" s="5">
        <v>42</v>
      </c>
      <c r="C319" s="64" t="s">
        <v>2045</v>
      </c>
      <c r="D319" s="5">
        <v>4206</v>
      </c>
      <c r="E319" s="64" t="s">
        <v>2048</v>
      </c>
      <c r="F319" s="5">
        <v>420604</v>
      </c>
      <c r="G319" s="64" t="s">
        <v>2240</v>
      </c>
    </row>
    <row r="320" spans="1:7">
      <c r="A320" s="5">
        <v>2051922</v>
      </c>
      <c r="B320" s="5">
        <v>42</v>
      </c>
      <c r="C320" s="64" t="s">
        <v>2045</v>
      </c>
      <c r="D320" s="5">
        <v>4201</v>
      </c>
      <c r="E320" s="64" t="s">
        <v>2072</v>
      </c>
      <c r="F320" s="5">
        <v>420106</v>
      </c>
      <c r="G320" s="64" t="s">
        <v>2207</v>
      </c>
    </row>
    <row r="321" spans="1:7">
      <c r="A321" s="5">
        <v>2051986</v>
      </c>
      <c r="B321" s="5">
        <v>42</v>
      </c>
      <c r="C321" s="64" t="s">
        <v>2045</v>
      </c>
      <c r="D321" s="5">
        <v>4202</v>
      </c>
      <c r="E321" s="64" t="s">
        <v>2078</v>
      </c>
      <c r="F321" s="5">
        <v>420202</v>
      </c>
      <c r="G321" s="64" t="s">
        <v>2167</v>
      </c>
    </row>
    <row r="322" spans="1:7">
      <c r="A322" s="5">
        <v>2051986</v>
      </c>
      <c r="B322" s="5">
        <v>42</v>
      </c>
      <c r="C322" s="64" t="s">
        <v>2045</v>
      </c>
      <c r="D322" s="5">
        <v>4206</v>
      </c>
      <c r="E322" s="64" t="s">
        <v>2048</v>
      </c>
      <c r="F322" s="5">
        <v>420602</v>
      </c>
      <c r="G322" s="64" t="s">
        <v>2049</v>
      </c>
    </row>
    <row r="323" spans="1:7">
      <c r="A323" s="5">
        <v>2051986</v>
      </c>
      <c r="B323" s="5">
        <v>32</v>
      </c>
      <c r="C323" s="64" t="s">
        <v>2037</v>
      </c>
      <c r="D323" s="5">
        <v>3202</v>
      </c>
      <c r="E323" s="64" t="s">
        <v>2062</v>
      </c>
      <c r="F323" s="5">
        <v>320211</v>
      </c>
      <c r="G323" s="64" t="s">
        <v>2116</v>
      </c>
    </row>
    <row r="324" spans="1:7">
      <c r="A324" s="5">
        <v>2051997</v>
      </c>
      <c r="B324" s="5">
        <v>32</v>
      </c>
      <c r="C324" s="64" t="s">
        <v>2037</v>
      </c>
      <c r="D324" s="5">
        <v>3204</v>
      </c>
      <c r="E324" s="64" t="s">
        <v>2135</v>
      </c>
      <c r="F324" s="5">
        <v>320404</v>
      </c>
      <c r="G324" s="64" t="s">
        <v>2156</v>
      </c>
    </row>
    <row r="325" spans="1:7">
      <c r="A325" s="5">
        <v>2051997</v>
      </c>
      <c r="B325" s="5">
        <v>31</v>
      </c>
      <c r="C325" s="64" t="s">
        <v>2089</v>
      </c>
      <c r="D325" s="5">
        <v>3101</v>
      </c>
      <c r="E325" s="64" t="s">
        <v>2101</v>
      </c>
      <c r="F325" s="5">
        <v>310110</v>
      </c>
      <c r="G325" s="64" t="s">
        <v>2178</v>
      </c>
    </row>
    <row r="326" spans="1:7">
      <c r="A326" s="5">
        <v>2051997</v>
      </c>
      <c r="B326" s="5">
        <v>31</v>
      </c>
      <c r="C326" s="64" t="s">
        <v>2089</v>
      </c>
      <c r="D326" s="5">
        <v>3101</v>
      </c>
      <c r="E326" s="64" t="s">
        <v>2101</v>
      </c>
      <c r="F326" s="5">
        <v>310112</v>
      </c>
      <c r="G326" s="64" t="s">
        <v>2169</v>
      </c>
    </row>
    <row r="327" spans="1:7">
      <c r="A327" s="5">
        <v>2052001</v>
      </c>
      <c r="B327" s="5">
        <v>32</v>
      </c>
      <c r="C327" s="64" t="s">
        <v>2037</v>
      </c>
      <c r="D327" s="5">
        <v>3209</v>
      </c>
      <c r="E327" s="64" t="s">
        <v>2123</v>
      </c>
      <c r="F327" s="5">
        <v>320906</v>
      </c>
      <c r="G327" s="64" t="s">
        <v>2147</v>
      </c>
    </row>
    <row r="328" spans="1:7">
      <c r="A328" s="5">
        <v>2052039</v>
      </c>
      <c r="B328" s="5">
        <v>32</v>
      </c>
      <c r="C328" s="64" t="s">
        <v>2037</v>
      </c>
      <c r="D328" s="5">
        <v>3202</v>
      </c>
      <c r="E328" s="64" t="s">
        <v>2062</v>
      </c>
      <c r="F328" s="5">
        <v>320214</v>
      </c>
      <c r="G328" s="64" t="s">
        <v>2063</v>
      </c>
    </row>
    <row r="329" spans="1:7">
      <c r="A329" s="5">
        <v>2052052</v>
      </c>
      <c r="B329" s="5">
        <v>31</v>
      </c>
      <c r="C329" s="64" t="s">
        <v>2089</v>
      </c>
      <c r="D329" s="5">
        <v>3105</v>
      </c>
      <c r="E329" s="64" t="s">
        <v>2090</v>
      </c>
      <c r="F329" s="5">
        <v>310509</v>
      </c>
      <c r="G329" s="64" t="s">
        <v>2091</v>
      </c>
    </row>
    <row r="330" spans="1:7">
      <c r="A330" s="5">
        <v>2052052</v>
      </c>
      <c r="B330" s="5">
        <v>32</v>
      </c>
      <c r="C330" s="64" t="s">
        <v>2037</v>
      </c>
      <c r="D330" s="5">
        <v>3202</v>
      </c>
      <c r="E330" s="64" t="s">
        <v>2062</v>
      </c>
      <c r="F330" s="5">
        <v>320213</v>
      </c>
      <c r="G330" s="64" t="s">
        <v>2241</v>
      </c>
    </row>
    <row r="331" spans="1:7">
      <c r="A331" s="5">
        <v>2052063</v>
      </c>
      <c r="B331" s="5">
        <v>42</v>
      </c>
      <c r="C331" s="64" t="s">
        <v>2045</v>
      </c>
      <c r="D331" s="5">
        <v>4206</v>
      </c>
      <c r="E331" s="64" t="s">
        <v>2048</v>
      </c>
      <c r="F331" s="5">
        <v>420604</v>
      </c>
      <c r="G331" s="64" t="s">
        <v>2240</v>
      </c>
    </row>
    <row r="332" spans="1:7">
      <c r="A332" s="5">
        <v>2052063</v>
      </c>
      <c r="B332" s="5">
        <v>42</v>
      </c>
      <c r="C332" s="64" t="s">
        <v>2045</v>
      </c>
      <c r="D332" s="5">
        <v>4201</v>
      </c>
      <c r="E332" s="64" t="s">
        <v>2072</v>
      </c>
      <c r="F332" s="5">
        <v>420106</v>
      </c>
      <c r="G332" s="64" t="s">
        <v>2207</v>
      </c>
    </row>
    <row r="333" spans="1:7">
      <c r="A333" s="5">
        <v>2052063</v>
      </c>
      <c r="B333" s="5">
        <v>32</v>
      </c>
      <c r="C333" s="64" t="s">
        <v>2037</v>
      </c>
      <c r="D333" s="5">
        <v>3202</v>
      </c>
      <c r="E333" s="64" t="s">
        <v>2062</v>
      </c>
      <c r="F333" s="5">
        <v>320225</v>
      </c>
      <c r="G333" s="64" t="s">
        <v>2242</v>
      </c>
    </row>
    <row r="334" spans="1:7">
      <c r="A334" s="5">
        <v>2052078</v>
      </c>
      <c r="B334" s="5">
        <v>31</v>
      </c>
      <c r="C334" s="64" t="s">
        <v>2089</v>
      </c>
      <c r="D334" s="5">
        <v>3101</v>
      </c>
      <c r="E334" s="64" t="s">
        <v>2101</v>
      </c>
      <c r="F334" s="5">
        <v>310199</v>
      </c>
      <c r="G334" s="64" t="s">
        <v>2102</v>
      </c>
    </row>
    <row r="335" spans="1:7">
      <c r="A335" s="5">
        <v>2052078</v>
      </c>
      <c r="B335" s="5">
        <v>31</v>
      </c>
      <c r="C335" s="64" t="s">
        <v>2089</v>
      </c>
      <c r="D335" s="5">
        <v>3101</v>
      </c>
      <c r="E335" s="64" t="s">
        <v>2101</v>
      </c>
      <c r="F335" s="5">
        <v>310103</v>
      </c>
      <c r="G335" s="64" t="s">
        <v>2103</v>
      </c>
    </row>
    <row r="336" spans="1:7">
      <c r="A336" s="5">
        <v>2052078</v>
      </c>
      <c r="B336" s="5">
        <v>31</v>
      </c>
      <c r="C336" s="64" t="s">
        <v>2089</v>
      </c>
      <c r="D336" s="5">
        <v>3101</v>
      </c>
      <c r="E336" s="64" t="s">
        <v>2101</v>
      </c>
      <c r="F336" s="5">
        <v>310108</v>
      </c>
      <c r="G336" s="64" t="s">
        <v>2104</v>
      </c>
    </row>
    <row r="337" spans="1:7">
      <c r="A337" s="5">
        <v>2052080</v>
      </c>
      <c r="B337" s="5">
        <v>31</v>
      </c>
      <c r="C337" s="64" t="s">
        <v>2089</v>
      </c>
      <c r="D337" s="5">
        <v>3101</v>
      </c>
      <c r="E337" s="64" t="s">
        <v>2101</v>
      </c>
      <c r="F337" s="5">
        <v>310101</v>
      </c>
      <c r="G337" s="64" t="s">
        <v>2226</v>
      </c>
    </row>
    <row r="338" spans="1:7">
      <c r="A338" s="5">
        <v>2052080</v>
      </c>
      <c r="B338" s="5">
        <v>31</v>
      </c>
      <c r="C338" s="64" t="s">
        <v>2089</v>
      </c>
      <c r="D338" s="5">
        <v>3101</v>
      </c>
      <c r="E338" s="64" t="s">
        <v>2101</v>
      </c>
      <c r="F338" s="5">
        <v>310110</v>
      </c>
      <c r="G338" s="64" t="s">
        <v>2178</v>
      </c>
    </row>
    <row r="339" spans="1:7">
      <c r="A339" s="5">
        <v>2052080</v>
      </c>
      <c r="B339" s="5">
        <v>31</v>
      </c>
      <c r="C339" s="64" t="s">
        <v>2089</v>
      </c>
      <c r="D339" s="5">
        <v>3101</v>
      </c>
      <c r="E339" s="64" t="s">
        <v>2101</v>
      </c>
      <c r="F339" s="5">
        <v>310112</v>
      </c>
      <c r="G339" s="64" t="s">
        <v>2169</v>
      </c>
    </row>
    <row r="340" spans="1:7">
      <c r="A340" s="5">
        <v>2052115</v>
      </c>
      <c r="B340" s="5">
        <v>32</v>
      </c>
      <c r="C340" s="64" t="s">
        <v>2037</v>
      </c>
      <c r="D340" s="5">
        <v>3209</v>
      </c>
      <c r="E340" s="64" t="s">
        <v>2123</v>
      </c>
      <c r="F340" s="5">
        <v>320905</v>
      </c>
      <c r="G340" s="64" t="s">
        <v>2229</v>
      </c>
    </row>
    <row r="341" spans="1:7">
      <c r="A341" s="5">
        <v>2052122</v>
      </c>
      <c r="B341" s="5">
        <v>31</v>
      </c>
      <c r="C341" s="64" t="s">
        <v>2089</v>
      </c>
      <c r="D341" s="5">
        <v>3101</v>
      </c>
      <c r="E341" s="64" t="s">
        <v>2101</v>
      </c>
      <c r="F341" s="5">
        <v>310199</v>
      </c>
      <c r="G341" s="64" t="s">
        <v>2102</v>
      </c>
    </row>
    <row r="342" spans="1:7">
      <c r="A342" s="5">
        <v>2052122</v>
      </c>
      <c r="B342" s="5">
        <v>32</v>
      </c>
      <c r="C342" s="64" t="s">
        <v>2037</v>
      </c>
      <c r="D342" s="5">
        <v>3204</v>
      </c>
      <c r="E342" s="64" t="s">
        <v>2135</v>
      </c>
      <c r="F342" s="5">
        <v>320404</v>
      </c>
      <c r="G342" s="64" t="s">
        <v>2156</v>
      </c>
    </row>
    <row r="343" spans="1:7">
      <c r="A343" s="5">
        <v>2052122</v>
      </c>
      <c r="B343" s="5">
        <v>31</v>
      </c>
      <c r="C343" s="64" t="s">
        <v>2089</v>
      </c>
      <c r="D343" s="5">
        <v>3101</v>
      </c>
      <c r="E343" s="64" t="s">
        <v>2101</v>
      </c>
      <c r="F343" s="5">
        <v>310112</v>
      </c>
      <c r="G343" s="64" t="s">
        <v>2169</v>
      </c>
    </row>
    <row r="344" spans="1:7">
      <c r="A344" s="5">
        <v>2052125</v>
      </c>
      <c r="B344" s="5">
        <v>42</v>
      </c>
      <c r="C344" s="64" t="s">
        <v>2045</v>
      </c>
      <c r="D344" s="5">
        <v>4202</v>
      </c>
      <c r="E344" s="64" t="s">
        <v>2078</v>
      </c>
      <c r="F344" s="5">
        <v>420205</v>
      </c>
      <c r="G344" s="64" t="s">
        <v>2081</v>
      </c>
    </row>
    <row r="345" spans="1:7">
      <c r="A345" s="5">
        <v>2052134</v>
      </c>
      <c r="B345" s="5">
        <v>32</v>
      </c>
      <c r="C345" s="64" t="s">
        <v>2037</v>
      </c>
      <c r="D345" s="5">
        <v>3211</v>
      </c>
      <c r="E345" s="64" t="s">
        <v>2068</v>
      </c>
      <c r="F345" s="5">
        <v>321104</v>
      </c>
      <c r="G345" s="64" t="s">
        <v>2174</v>
      </c>
    </row>
    <row r="346" spans="1:7">
      <c r="A346" s="5">
        <v>2052134</v>
      </c>
      <c r="B346" s="5">
        <v>32</v>
      </c>
      <c r="C346" s="64" t="s">
        <v>2037</v>
      </c>
      <c r="D346" s="5">
        <v>3202</v>
      </c>
      <c r="E346" s="64" t="s">
        <v>2062</v>
      </c>
      <c r="F346" s="5">
        <v>320209</v>
      </c>
      <c r="G346" s="64" t="s">
        <v>2074</v>
      </c>
    </row>
    <row r="347" spans="1:7">
      <c r="A347" s="5">
        <v>2052134</v>
      </c>
      <c r="B347" s="5">
        <v>31</v>
      </c>
      <c r="C347" s="64" t="s">
        <v>2089</v>
      </c>
      <c r="D347" s="5">
        <v>3107</v>
      </c>
      <c r="E347" s="64" t="s">
        <v>2121</v>
      </c>
      <c r="F347" s="5">
        <v>310799</v>
      </c>
      <c r="G347" s="64" t="s">
        <v>2243</v>
      </c>
    </row>
    <row r="348" spans="1:7">
      <c r="A348" s="5">
        <v>2052136</v>
      </c>
      <c r="B348" s="5">
        <v>42</v>
      </c>
      <c r="C348" s="64" t="s">
        <v>2045</v>
      </c>
      <c r="D348" s="5">
        <v>4203</v>
      </c>
      <c r="E348" s="64" t="s">
        <v>2046</v>
      </c>
      <c r="F348" s="5">
        <v>420302</v>
      </c>
      <c r="G348" s="64" t="s">
        <v>2086</v>
      </c>
    </row>
    <row r="349" spans="1:7">
      <c r="A349" s="5">
        <v>2052136</v>
      </c>
      <c r="B349" s="5">
        <v>42</v>
      </c>
      <c r="C349" s="64" t="s">
        <v>2045</v>
      </c>
      <c r="D349" s="5">
        <v>4206</v>
      </c>
      <c r="E349" s="64" t="s">
        <v>2048</v>
      </c>
      <c r="F349" s="5">
        <v>420603</v>
      </c>
      <c r="G349" s="64" t="s">
        <v>2131</v>
      </c>
    </row>
    <row r="350" spans="1:7">
      <c r="A350" s="5">
        <v>2052145</v>
      </c>
      <c r="B350" s="5">
        <v>32</v>
      </c>
      <c r="C350" s="64" t="s">
        <v>2037</v>
      </c>
      <c r="D350" s="5">
        <v>3202</v>
      </c>
      <c r="E350" s="64" t="s">
        <v>2062</v>
      </c>
      <c r="F350" s="5">
        <v>320223</v>
      </c>
      <c r="G350" s="64" t="s">
        <v>2234</v>
      </c>
    </row>
    <row r="351" spans="1:7">
      <c r="A351" s="5">
        <v>2052152</v>
      </c>
      <c r="B351" s="5">
        <v>42</v>
      </c>
      <c r="C351" s="64" t="s">
        <v>2045</v>
      </c>
      <c r="D351" s="5">
        <v>4202</v>
      </c>
      <c r="E351" s="64" t="s">
        <v>2078</v>
      </c>
      <c r="F351" s="5">
        <v>420204</v>
      </c>
      <c r="G351" s="64" t="s">
        <v>2133</v>
      </c>
    </row>
    <row r="352" spans="1:7">
      <c r="A352" s="5">
        <v>2052152</v>
      </c>
      <c r="B352" s="5">
        <v>31</v>
      </c>
      <c r="C352" s="64" t="s">
        <v>2089</v>
      </c>
      <c r="D352" s="5">
        <v>3102</v>
      </c>
      <c r="E352" s="64" t="s">
        <v>2108</v>
      </c>
      <c r="F352" s="5">
        <v>310207</v>
      </c>
      <c r="G352" s="64" t="s">
        <v>2237</v>
      </c>
    </row>
    <row r="353" spans="1:7">
      <c r="A353" s="5">
        <v>2052212</v>
      </c>
      <c r="B353" s="5">
        <v>42</v>
      </c>
      <c r="C353" s="64" t="s">
        <v>2045</v>
      </c>
      <c r="D353" s="5">
        <v>4203</v>
      </c>
      <c r="E353" s="64" t="s">
        <v>2046</v>
      </c>
      <c r="F353" s="5">
        <v>420301</v>
      </c>
      <c r="G353" s="64" t="s">
        <v>2244</v>
      </c>
    </row>
    <row r="354" spans="1:7">
      <c r="A354" s="5">
        <v>2052212</v>
      </c>
      <c r="B354" s="5">
        <v>42</v>
      </c>
      <c r="C354" s="64" t="s">
        <v>2045</v>
      </c>
      <c r="D354" s="5">
        <v>4202</v>
      </c>
      <c r="E354" s="64" t="s">
        <v>2078</v>
      </c>
      <c r="F354" s="5">
        <v>420299</v>
      </c>
      <c r="G354" s="64" t="s">
        <v>2079</v>
      </c>
    </row>
    <row r="355" spans="1:7">
      <c r="A355" s="5">
        <v>2052231</v>
      </c>
      <c r="B355" s="5">
        <v>31</v>
      </c>
      <c r="C355" s="64" t="s">
        <v>2089</v>
      </c>
      <c r="D355" s="5">
        <v>3101</v>
      </c>
      <c r="E355" s="64" t="s">
        <v>2101</v>
      </c>
      <c r="F355" s="5">
        <v>310199</v>
      </c>
      <c r="G355" s="64" t="s">
        <v>2102</v>
      </c>
    </row>
    <row r="356" spans="1:7">
      <c r="A356" s="5">
        <v>2052231</v>
      </c>
      <c r="B356" s="5">
        <v>31</v>
      </c>
      <c r="C356" s="64" t="s">
        <v>2089</v>
      </c>
      <c r="D356" s="5">
        <v>3105</v>
      </c>
      <c r="E356" s="64" t="s">
        <v>2090</v>
      </c>
      <c r="F356" s="5">
        <v>310502</v>
      </c>
      <c r="G356" s="64" t="s">
        <v>2245</v>
      </c>
    </row>
    <row r="357" spans="1:7">
      <c r="A357" s="5">
        <v>2052231</v>
      </c>
      <c r="B357" s="5">
        <v>31</v>
      </c>
      <c r="C357" s="64" t="s">
        <v>2089</v>
      </c>
      <c r="D357" s="5">
        <v>3101</v>
      </c>
      <c r="E357" s="64" t="s">
        <v>2101</v>
      </c>
      <c r="F357" s="5">
        <v>310102</v>
      </c>
      <c r="G357" s="64" t="s">
        <v>2175</v>
      </c>
    </row>
    <row r="358" spans="1:7">
      <c r="A358" s="5">
        <v>2052249</v>
      </c>
      <c r="B358" s="5">
        <v>32</v>
      </c>
      <c r="C358" s="64" t="s">
        <v>2037</v>
      </c>
      <c r="D358" s="5">
        <v>3215</v>
      </c>
      <c r="E358" s="64" t="s">
        <v>2137</v>
      </c>
      <c r="F358" s="5">
        <v>321502</v>
      </c>
      <c r="G358" s="64" t="s">
        <v>2170</v>
      </c>
    </row>
    <row r="359" spans="1:7">
      <c r="A359" s="5">
        <v>2052271</v>
      </c>
      <c r="B359" s="5">
        <v>32</v>
      </c>
      <c r="C359" s="64" t="s">
        <v>2037</v>
      </c>
      <c r="D359" s="5">
        <v>3202</v>
      </c>
      <c r="E359" s="64" t="s">
        <v>2062</v>
      </c>
      <c r="F359" s="5">
        <v>320211</v>
      </c>
      <c r="G359" s="64" t="s">
        <v>2116</v>
      </c>
    </row>
    <row r="360" spans="1:7">
      <c r="A360" s="5">
        <v>2052271</v>
      </c>
      <c r="B360" s="5">
        <v>31</v>
      </c>
      <c r="C360" s="64" t="s">
        <v>2089</v>
      </c>
      <c r="D360" s="5">
        <v>3107</v>
      </c>
      <c r="E360" s="64" t="s">
        <v>2121</v>
      </c>
      <c r="F360" s="5">
        <v>310705</v>
      </c>
      <c r="G360" s="64" t="s">
        <v>2246</v>
      </c>
    </row>
    <row r="361" spans="1:7">
      <c r="A361" s="5">
        <v>2052283</v>
      </c>
      <c r="B361" s="5">
        <v>42</v>
      </c>
      <c r="C361" s="64" t="s">
        <v>2045</v>
      </c>
      <c r="D361" s="5">
        <v>4202</v>
      </c>
      <c r="E361" s="64" t="s">
        <v>2078</v>
      </c>
      <c r="F361" s="5">
        <v>420202</v>
      </c>
      <c r="G361" s="64" t="s">
        <v>2167</v>
      </c>
    </row>
    <row r="362" spans="1:7">
      <c r="A362" s="5">
        <v>2052283</v>
      </c>
      <c r="B362" s="5">
        <v>42</v>
      </c>
      <c r="C362" s="64" t="s">
        <v>2045</v>
      </c>
      <c r="D362" s="5">
        <v>4202</v>
      </c>
      <c r="E362" s="64" t="s">
        <v>2078</v>
      </c>
      <c r="F362" s="5">
        <v>420205</v>
      </c>
      <c r="G362" s="64" t="s">
        <v>2081</v>
      </c>
    </row>
    <row r="363" spans="1:7">
      <c r="A363" s="5">
        <v>2052283</v>
      </c>
      <c r="B363" s="5">
        <v>42</v>
      </c>
      <c r="C363" s="64" t="s">
        <v>2045</v>
      </c>
      <c r="D363" s="5">
        <v>4203</v>
      </c>
      <c r="E363" s="64" t="s">
        <v>2046</v>
      </c>
      <c r="F363" s="5">
        <v>420315</v>
      </c>
      <c r="G363" s="64" t="s">
        <v>2209</v>
      </c>
    </row>
    <row r="364" spans="1:7">
      <c r="A364" s="5">
        <v>2052291</v>
      </c>
      <c r="B364" s="5">
        <v>32</v>
      </c>
      <c r="C364" s="64" t="s">
        <v>2037</v>
      </c>
      <c r="D364" s="5">
        <v>3202</v>
      </c>
      <c r="E364" s="64" t="s">
        <v>2062</v>
      </c>
      <c r="F364" s="5">
        <v>320212</v>
      </c>
      <c r="G364" s="64" t="s">
        <v>2128</v>
      </c>
    </row>
    <row r="365" spans="1:7">
      <c r="A365" s="5">
        <v>2052292</v>
      </c>
      <c r="B365" s="5">
        <v>42</v>
      </c>
      <c r="C365" s="64" t="s">
        <v>2045</v>
      </c>
      <c r="D365" s="5">
        <v>4207</v>
      </c>
      <c r="E365" s="64" t="s">
        <v>2247</v>
      </c>
      <c r="F365" s="5">
        <v>420702</v>
      </c>
      <c r="G365" s="64" t="s">
        <v>2248</v>
      </c>
    </row>
    <row r="366" spans="1:7">
      <c r="A366" s="5">
        <v>2052301</v>
      </c>
      <c r="B366" s="5">
        <v>31</v>
      </c>
      <c r="C366" s="64" t="s">
        <v>2089</v>
      </c>
      <c r="D366" s="5">
        <v>3101</v>
      </c>
      <c r="E366" s="64" t="s">
        <v>2101</v>
      </c>
      <c r="F366" s="5">
        <v>310103</v>
      </c>
      <c r="G366" s="64" t="s">
        <v>2103</v>
      </c>
    </row>
    <row r="367" spans="1:7">
      <c r="A367" s="5">
        <v>2052301</v>
      </c>
      <c r="B367" s="5">
        <v>31</v>
      </c>
      <c r="C367" s="64" t="s">
        <v>2089</v>
      </c>
      <c r="D367" s="5">
        <v>3101</v>
      </c>
      <c r="E367" s="64" t="s">
        <v>2101</v>
      </c>
      <c r="F367" s="5">
        <v>310110</v>
      </c>
      <c r="G367" s="64" t="s">
        <v>2178</v>
      </c>
    </row>
    <row r="368" spans="1:7">
      <c r="A368" s="5">
        <v>2052301</v>
      </c>
      <c r="B368" s="5">
        <v>31</v>
      </c>
      <c r="C368" s="64" t="s">
        <v>2089</v>
      </c>
      <c r="D368" s="5">
        <v>3101</v>
      </c>
      <c r="E368" s="64" t="s">
        <v>2101</v>
      </c>
      <c r="F368" s="5">
        <v>310112</v>
      </c>
      <c r="G368" s="64" t="s">
        <v>2169</v>
      </c>
    </row>
    <row r="369" spans="1:7">
      <c r="A369" s="5">
        <v>2052307</v>
      </c>
      <c r="B369" s="5">
        <v>31</v>
      </c>
      <c r="C369" s="64" t="s">
        <v>2089</v>
      </c>
      <c r="D369" s="5">
        <v>3107</v>
      </c>
      <c r="E369" s="64" t="s">
        <v>2121</v>
      </c>
      <c r="F369" s="5">
        <v>310701</v>
      </c>
      <c r="G369" s="64" t="s">
        <v>2122</v>
      </c>
    </row>
    <row r="370" spans="1:7">
      <c r="A370" s="5">
        <v>2052307</v>
      </c>
      <c r="B370" s="5">
        <v>40</v>
      </c>
      <c r="C370" s="64" t="s">
        <v>2113</v>
      </c>
      <c r="D370" s="5">
        <v>4003</v>
      </c>
      <c r="E370" s="64" t="s">
        <v>2114</v>
      </c>
      <c r="F370" s="5">
        <v>400302</v>
      </c>
      <c r="G370" s="64" t="s">
        <v>2158</v>
      </c>
    </row>
    <row r="371" spans="1:7">
      <c r="A371" s="5">
        <v>2052307</v>
      </c>
      <c r="B371" s="5">
        <v>40</v>
      </c>
      <c r="C371" s="64" t="s">
        <v>2113</v>
      </c>
      <c r="D371" s="5">
        <v>4018</v>
      </c>
      <c r="E371" s="64" t="s">
        <v>2148</v>
      </c>
      <c r="F371" s="5">
        <v>401807</v>
      </c>
      <c r="G371" s="64" t="s">
        <v>2149</v>
      </c>
    </row>
    <row r="372" spans="1:7">
      <c r="A372" s="5">
        <v>2052332</v>
      </c>
      <c r="B372" s="5">
        <v>32</v>
      </c>
      <c r="C372" s="64" t="s">
        <v>2037</v>
      </c>
      <c r="D372" s="5">
        <v>3204</v>
      </c>
      <c r="E372" s="64" t="s">
        <v>2135</v>
      </c>
      <c r="F372" s="5">
        <v>320403</v>
      </c>
      <c r="G372" s="64" t="s">
        <v>2228</v>
      </c>
    </row>
    <row r="373" spans="1:7">
      <c r="A373" s="5">
        <v>2052332</v>
      </c>
      <c r="B373" s="5">
        <v>31</v>
      </c>
      <c r="C373" s="64" t="s">
        <v>2089</v>
      </c>
      <c r="D373" s="5">
        <v>3104</v>
      </c>
      <c r="E373" s="64" t="s">
        <v>2171</v>
      </c>
      <c r="F373" s="5">
        <v>310407</v>
      </c>
      <c r="G373" s="64" t="s">
        <v>2172</v>
      </c>
    </row>
    <row r="374" spans="1:7">
      <c r="A374" s="5">
        <v>2052332</v>
      </c>
      <c r="B374" s="5">
        <v>32</v>
      </c>
      <c r="C374" s="64" t="s">
        <v>2037</v>
      </c>
      <c r="D374" s="5">
        <v>3207</v>
      </c>
      <c r="E374" s="64" t="s">
        <v>2038</v>
      </c>
      <c r="F374" s="5">
        <v>320704</v>
      </c>
      <c r="G374" s="64" t="s">
        <v>2173</v>
      </c>
    </row>
    <row r="375" spans="1:7">
      <c r="A375" s="5">
        <v>2052355</v>
      </c>
      <c r="B375" s="5">
        <v>42</v>
      </c>
      <c r="C375" s="64" t="s">
        <v>2045</v>
      </c>
      <c r="D375" s="5">
        <v>4202</v>
      </c>
      <c r="E375" s="64" t="s">
        <v>2078</v>
      </c>
      <c r="F375" s="5">
        <v>420203</v>
      </c>
      <c r="G375" s="64" t="s">
        <v>2200</v>
      </c>
    </row>
    <row r="376" spans="1:7">
      <c r="A376" s="5">
        <v>2052355</v>
      </c>
      <c r="B376" s="5">
        <v>41</v>
      </c>
      <c r="C376" s="64" t="s">
        <v>2042</v>
      </c>
      <c r="D376" s="5">
        <v>4101</v>
      </c>
      <c r="E376" s="64" t="s">
        <v>2043</v>
      </c>
      <c r="F376" s="5">
        <v>410103</v>
      </c>
      <c r="G376" s="64" t="s">
        <v>2249</v>
      </c>
    </row>
    <row r="377" spans="1:7">
      <c r="A377" s="5">
        <v>2052383</v>
      </c>
      <c r="B377" s="5">
        <v>42</v>
      </c>
      <c r="C377" s="64" t="s">
        <v>2045</v>
      </c>
      <c r="D377" s="5">
        <v>4203</v>
      </c>
      <c r="E377" s="64" t="s">
        <v>2046</v>
      </c>
      <c r="F377" s="5">
        <v>420308</v>
      </c>
      <c r="G377" s="64" t="s">
        <v>2250</v>
      </c>
    </row>
    <row r="378" spans="1:7">
      <c r="A378" s="5">
        <v>2052383</v>
      </c>
      <c r="B378" s="5">
        <v>42</v>
      </c>
      <c r="C378" s="64" t="s">
        <v>2045</v>
      </c>
      <c r="D378" s="5">
        <v>4203</v>
      </c>
      <c r="E378" s="64" t="s">
        <v>2046</v>
      </c>
      <c r="F378" s="5">
        <v>420311</v>
      </c>
      <c r="G378" s="64" t="s">
        <v>2065</v>
      </c>
    </row>
    <row r="379" spans="1:7">
      <c r="A379" s="5">
        <v>2052383</v>
      </c>
      <c r="B379" s="5">
        <v>42</v>
      </c>
      <c r="C379" s="64" t="s">
        <v>2045</v>
      </c>
      <c r="D379" s="5">
        <v>4203</v>
      </c>
      <c r="E379" s="64" t="s">
        <v>2046</v>
      </c>
      <c r="F379" s="5">
        <v>420317</v>
      </c>
      <c r="G379" s="64" t="s">
        <v>2251</v>
      </c>
    </row>
    <row r="380" spans="1:7">
      <c r="A380" s="5">
        <v>2052394</v>
      </c>
      <c r="B380" s="5">
        <v>32</v>
      </c>
      <c r="C380" s="64" t="s">
        <v>2037</v>
      </c>
      <c r="D380" s="5">
        <v>3204</v>
      </c>
      <c r="E380" s="64" t="s">
        <v>2135</v>
      </c>
      <c r="F380" s="5">
        <v>320405</v>
      </c>
      <c r="G380" s="64" t="s">
        <v>2194</v>
      </c>
    </row>
    <row r="381" spans="1:7">
      <c r="A381" s="5">
        <v>2052394</v>
      </c>
      <c r="B381" s="5">
        <v>32</v>
      </c>
      <c r="C381" s="64" t="s">
        <v>2037</v>
      </c>
      <c r="D381" s="5">
        <v>3206</v>
      </c>
      <c r="E381" s="64" t="s">
        <v>2040</v>
      </c>
      <c r="F381" s="5">
        <v>320603</v>
      </c>
      <c r="G381" s="64" t="s">
        <v>2223</v>
      </c>
    </row>
    <row r="382" spans="1:7">
      <c r="A382" s="5">
        <v>2052394</v>
      </c>
      <c r="B382" s="5">
        <v>32</v>
      </c>
      <c r="C382" s="64" t="s">
        <v>2037</v>
      </c>
      <c r="D382" s="5">
        <v>3206</v>
      </c>
      <c r="E382" s="64" t="s">
        <v>2040</v>
      </c>
      <c r="F382" s="5">
        <v>320604</v>
      </c>
      <c r="G382" s="64" t="s">
        <v>2041</v>
      </c>
    </row>
    <row r="383" spans="1:7">
      <c r="A383" s="5">
        <v>2052414</v>
      </c>
      <c r="B383" s="5">
        <v>31</v>
      </c>
      <c r="C383" s="64" t="s">
        <v>2089</v>
      </c>
      <c r="D383" s="5">
        <v>3107</v>
      </c>
      <c r="E383" s="64" t="s">
        <v>2121</v>
      </c>
      <c r="F383" s="5">
        <v>310706</v>
      </c>
      <c r="G383" s="64" t="s">
        <v>2157</v>
      </c>
    </row>
    <row r="384" spans="1:7">
      <c r="A384" s="5">
        <v>2052421</v>
      </c>
      <c r="B384" s="5">
        <v>40</v>
      </c>
      <c r="C384" s="64" t="s">
        <v>2113</v>
      </c>
      <c r="D384" s="5">
        <v>4014</v>
      </c>
      <c r="E384" s="64" t="s">
        <v>2252</v>
      </c>
      <c r="F384" s="5">
        <v>401401</v>
      </c>
      <c r="G384" s="64" t="s">
        <v>2253</v>
      </c>
    </row>
    <row r="385" spans="1:7">
      <c r="A385" s="5">
        <v>2052421</v>
      </c>
      <c r="B385" s="5">
        <v>40</v>
      </c>
      <c r="C385" s="64" t="s">
        <v>2113</v>
      </c>
      <c r="D385" s="5">
        <v>4016</v>
      </c>
      <c r="E385" s="64" t="s">
        <v>2254</v>
      </c>
      <c r="F385" s="5">
        <v>401605</v>
      </c>
      <c r="G385" s="64" t="s">
        <v>2255</v>
      </c>
    </row>
    <row r="386" spans="1:7">
      <c r="A386" s="5">
        <v>2052421</v>
      </c>
      <c r="B386" s="5">
        <v>40</v>
      </c>
      <c r="C386" s="64" t="s">
        <v>2113</v>
      </c>
      <c r="D386" s="5">
        <v>4018</v>
      </c>
      <c r="E386" s="64" t="s">
        <v>2148</v>
      </c>
      <c r="F386" s="5">
        <v>401807</v>
      </c>
      <c r="G386" s="64" t="s">
        <v>2149</v>
      </c>
    </row>
    <row r="387" spans="1:7">
      <c r="A387" s="5">
        <v>2052426</v>
      </c>
      <c r="B387" s="5">
        <v>32</v>
      </c>
      <c r="C387" s="64" t="s">
        <v>2037</v>
      </c>
      <c r="D387" s="5">
        <v>3201</v>
      </c>
      <c r="E387" s="64" t="s">
        <v>2111</v>
      </c>
      <c r="F387" s="5">
        <v>320101</v>
      </c>
      <c r="G387" s="64" t="s">
        <v>2112</v>
      </c>
    </row>
    <row r="388" spans="1:7">
      <c r="A388" s="5">
        <v>2052426</v>
      </c>
      <c r="B388" s="5">
        <v>32</v>
      </c>
      <c r="C388" s="64" t="s">
        <v>2037</v>
      </c>
      <c r="D388" s="5">
        <v>3202</v>
      </c>
      <c r="E388" s="64" t="s">
        <v>2062</v>
      </c>
      <c r="F388" s="5">
        <v>320208</v>
      </c>
      <c r="G388" s="64" t="s">
        <v>2212</v>
      </c>
    </row>
    <row r="389" spans="1:7">
      <c r="A389" s="5">
        <v>2052445</v>
      </c>
      <c r="B389" s="5">
        <v>45</v>
      </c>
      <c r="C389" s="64" t="s">
        <v>2050</v>
      </c>
      <c r="D389" s="5">
        <v>4504</v>
      </c>
      <c r="E389" s="64" t="s">
        <v>2051</v>
      </c>
      <c r="F389" s="5">
        <v>450406</v>
      </c>
      <c r="G389" s="64" t="s">
        <v>2256</v>
      </c>
    </row>
    <row r="390" spans="1:7">
      <c r="A390" s="5">
        <v>2052445</v>
      </c>
      <c r="B390" s="5">
        <v>42</v>
      </c>
      <c r="C390" s="64" t="s">
        <v>2045</v>
      </c>
      <c r="D390" s="5">
        <v>4206</v>
      </c>
      <c r="E390" s="64" t="s">
        <v>2048</v>
      </c>
      <c r="F390" s="5">
        <v>420604</v>
      </c>
      <c r="G390" s="64" t="s">
        <v>2240</v>
      </c>
    </row>
    <row r="391" spans="1:7">
      <c r="A391" s="5">
        <v>2052445</v>
      </c>
      <c r="B391" s="5">
        <v>45</v>
      </c>
      <c r="C391" s="64" t="s">
        <v>2050</v>
      </c>
      <c r="D391" s="5">
        <v>4519</v>
      </c>
      <c r="E391" s="64" t="s">
        <v>2257</v>
      </c>
      <c r="F391" s="5">
        <v>451999</v>
      </c>
      <c r="G391" s="64" t="s">
        <v>2258</v>
      </c>
    </row>
    <row r="392" spans="1:7">
      <c r="A392" s="5">
        <v>2052451</v>
      </c>
      <c r="B392" s="5">
        <v>42</v>
      </c>
      <c r="C392" s="64" t="s">
        <v>2045</v>
      </c>
      <c r="D392" s="5">
        <v>4201</v>
      </c>
      <c r="E392" s="64" t="s">
        <v>2072</v>
      </c>
      <c r="F392" s="5">
        <v>420106</v>
      </c>
      <c r="G392" s="64" t="s">
        <v>2207</v>
      </c>
    </row>
    <row r="393" spans="1:7">
      <c r="A393" s="5">
        <v>2052459</v>
      </c>
      <c r="B393" s="5">
        <v>45</v>
      </c>
      <c r="C393" s="64" t="s">
        <v>2050</v>
      </c>
      <c r="D393" s="5">
        <v>4504</v>
      </c>
      <c r="E393" s="64" t="s">
        <v>2051</v>
      </c>
      <c r="F393" s="5">
        <v>450408</v>
      </c>
      <c r="G393" s="64" t="s">
        <v>2259</v>
      </c>
    </row>
    <row r="394" spans="1:7">
      <c r="A394" s="5">
        <v>2052460</v>
      </c>
      <c r="B394" s="5">
        <v>32</v>
      </c>
      <c r="C394" s="64" t="s">
        <v>2037</v>
      </c>
      <c r="D394" s="5">
        <v>3211</v>
      </c>
      <c r="E394" s="64" t="s">
        <v>2068</v>
      </c>
      <c r="F394" s="5">
        <v>321104</v>
      </c>
      <c r="G394" s="64" t="s">
        <v>2174</v>
      </c>
    </row>
    <row r="395" spans="1:7">
      <c r="A395" s="5">
        <v>2052460</v>
      </c>
      <c r="B395" s="5">
        <v>32</v>
      </c>
      <c r="C395" s="64" t="s">
        <v>2037</v>
      </c>
      <c r="D395" s="5">
        <v>3211</v>
      </c>
      <c r="E395" s="64" t="s">
        <v>2068</v>
      </c>
      <c r="F395" s="5">
        <v>321109</v>
      </c>
      <c r="G395" s="64" t="s">
        <v>2192</v>
      </c>
    </row>
    <row r="396" spans="1:7">
      <c r="A396" s="5">
        <v>2052460</v>
      </c>
      <c r="B396" s="5">
        <v>32</v>
      </c>
      <c r="C396" s="64" t="s">
        <v>2037</v>
      </c>
      <c r="D396" s="5">
        <v>3204</v>
      </c>
      <c r="E396" s="64" t="s">
        <v>2135</v>
      </c>
      <c r="F396" s="5">
        <v>320409</v>
      </c>
      <c r="G396" s="64" t="s">
        <v>2195</v>
      </c>
    </row>
    <row r="397" spans="1:7">
      <c r="A397" s="5">
        <v>2052466</v>
      </c>
      <c r="B397" s="5">
        <v>32</v>
      </c>
      <c r="C397" s="64" t="s">
        <v>2037</v>
      </c>
      <c r="D397" s="5">
        <v>3211</v>
      </c>
      <c r="E397" s="64" t="s">
        <v>2068</v>
      </c>
      <c r="F397" s="5">
        <v>321104</v>
      </c>
      <c r="G397" s="64" t="s">
        <v>2174</v>
      </c>
    </row>
    <row r="398" spans="1:7">
      <c r="A398" s="5">
        <v>2052466</v>
      </c>
      <c r="B398" s="5">
        <v>32</v>
      </c>
      <c r="C398" s="64" t="s">
        <v>2037</v>
      </c>
      <c r="D398" s="5">
        <v>3211</v>
      </c>
      <c r="E398" s="64" t="s">
        <v>2068</v>
      </c>
      <c r="F398" s="5">
        <v>321108</v>
      </c>
      <c r="G398" s="64" t="s">
        <v>2117</v>
      </c>
    </row>
    <row r="399" spans="1:7">
      <c r="A399" s="5">
        <v>2052466</v>
      </c>
      <c r="B399" s="5">
        <v>32</v>
      </c>
      <c r="C399" s="64" t="s">
        <v>2037</v>
      </c>
      <c r="D399" s="5">
        <v>3204</v>
      </c>
      <c r="E399" s="64" t="s">
        <v>2135</v>
      </c>
      <c r="F399" s="5">
        <v>320409</v>
      </c>
      <c r="G399" s="64" t="s">
        <v>2195</v>
      </c>
    </row>
    <row r="400" spans="1:7">
      <c r="A400" s="5">
        <v>2052495</v>
      </c>
      <c r="B400" s="5">
        <v>31</v>
      </c>
      <c r="C400" s="64" t="s">
        <v>2089</v>
      </c>
      <c r="D400" s="5">
        <v>3109</v>
      </c>
      <c r="E400" s="64" t="s">
        <v>2260</v>
      </c>
      <c r="F400" s="5">
        <v>310909</v>
      </c>
      <c r="G400" s="64" t="s">
        <v>2261</v>
      </c>
    </row>
    <row r="401" spans="1:7">
      <c r="A401" s="5">
        <v>2052495</v>
      </c>
      <c r="B401" s="5">
        <v>31</v>
      </c>
      <c r="C401" s="64" t="s">
        <v>2089</v>
      </c>
      <c r="D401" s="5">
        <v>3101</v>
      </c>
      <c r="E401" s="64" t="s">
        <v>2101</v>
      </c>
      <c r="F401" s="5">
        <v>310108</v>
      </c>
      <c r="G401" s="64" t="s">
        <v>2104</v>
      </c>
    </row>
    <row r="402" spans="1:7">
      <c r="A402" s="5">
        <v>2052495</v>
      </c>
      <c r="B402" s="5">
        <v>31</v>
      </c>
      <c r="C402" s="64" t="s">
        <v>2089</v>
      </c>
      <c r="D402" s="5">
        <v>3101</v>
      </c>
      <c r="E402" s="64" t="s">
        <v>2101</v>
      </c>
      <c r="F402" s="5">
        <v>310109</v>
      </c>
      <c r="G402" s="64" t="s">
        <v>2107</v>
      </c>
    </row>
    <row r="403" spans="1:7">
      <c r="A403" s="5">
        <v>2052499</v>
      </c>
      <c r="B403" s="5">
        <v>42</v>
      </c>
      <c r="C403" s="64" t="s">
        <v>2045</v>
      </c>
      <c r="D403" s="5">
        <v>4203</v>
      </c>
      <c r="E403" s="64" t="s">
        <v>2046</v>
      </c>
      <c r="F403" s="5">
        <v>420301</v>
      </c>
      <c r="G403" s="64" t="s">
        <v>2244</v>
      </c>
    </row>
    <row r="404" spans="1:7">
      <c r="A404" s="5">
        <v>2052503</v>
      </c>
      <c r="B404" s="5">
        <v>31</v>
      </c>
      <c r="C404" s="64" t="s">
        <v>2089</v>
      </c>
      <c r="D404" s="5">
        <v>3105</v>
      </c>
      <c r="E404" s="64" t="s">
        <v>2090</v>
      </c>
      <c r="F404" s="5">
        <v>310509</v>
      </c>
      <c r="G404" s="64" t="s">
        <v>2091</v>
      </c>
    </row>
    <row r="405" spans="1:7">
      <c r="A405" s="5">
        <v>2052503</v>
      </c>
      <c r="B405" s="5">
        <v>32</v>
      </c>
      <c r="C405" s="64" t="s">
        <v>2037</v>
      </c>
      <c r="D405" s="5">
        <v>3205</v>
      </c>
      <c r="E405" s="64" t="s">
        <v>2105</v>
      </c>
      <c r="F405" s="5">
        <v>320506</v>
      </c>
      <c r="G405" s="64" t="s">
        <v>2106</v>
      </c>
    </row>
    <row r="406" spans="1:7">
      <c r="A406" s="5">
        <v>2052503</v>
      </c>
      <c r="B406" s="5">
        <v>32</v>
      </c>
      <c r="C406" s="64" t="s">
        <v>2037</v>
      </c>
      <c r="D406" s="5">
        <v>3206</v>
      </c>
      <c r="E406" s="64" t="s">
        <v>2040</v>
      </c>
      <c r="F406" s="5">
        <v>320602</v>
      </c>
      <c r="G406" s="64" t="s">
        <v>2159</v>
      </c>
    </row>
    <row r="407" spans="1:7">
      <c r="A407" s="5">
        <v>2052523</v>
      </c>
      <c r="B407" s="5">
        <v>32</v>
      </c>
      <c r="C407" s="64" t="s">
        <v>2037</v>
      </c>
      <c r="D407" s="5">
        <v>3214</v>
      </c>
      <c r="E407" s="64" t="s">
        <v>2145</v>
      </c>
      <c r="F407" s="5">
        <v>321403</v>
      </c>
      <c r="G407" s="64" t="s">
        <v>2262</v>
      </c>
    </row>
    <row r="408" spans="1:7">
      <c r="A408" s="5">
        <v>2052523</v>
      </c>
      <c r="B408" s="5">
        <v>32</v>
      </c>
      <c r="C408" s="64" t="s">
        <v>2037</v>
      </c>
      <c r="D408" s="5">
        <v>3202</v>
      </c>
      <c r="E408" s="64" t="s">
        <v>2062</v>
      </c>
      <c r="F408" s="5">
        <v>320211</v>
      </c>
      <c r="G408" s="64" t="s">
        <v>2116</v>
      </c>
    </row>
    <row r="409" spans="1:7">
      <c r="A409" s="5">
        <v>2052523</v>
      </c>
      <c r="B409" s="5">
        <v>42</v>
      </c>
      <c r="C409" s="64" t="s">
        <v>2045</v>
      </c>
      <c r="D409" s="5">
        <v>4205</v>
      </c>
      <c r="E409" s="64" t="s">
        <v>2055</v>
      </c>
      <c r="F409" s="5">
        <v>420599</v>
      </c>
      <c r="G409" s="64" t="s">
        <v>2263</v>
      </c>
    </row>
    <row r="410" spans="1:7">
      <c r="A410" s="5">
        <v>2052540</v>
      </c>
      <c r="B410" s="5">
        <v>42</v>
      </c>
      <c r="C410" s="64" t="s">
        <v>2045</v>
      </c>
      <c r="D410" s="5">
        <v>4203</v>
      </c>
      <c r="E410" s="64" t="s">
        <v>2046</v>
      </c>
      <c r="F410" s="5">
        <v>420302</v>
      </c>
      <c r="G410" s="64" t="s">
        <v>2086</v>
      </c>
    </row>
    <row r="411" spans="1:7">
      <c r="A411" s="5">
        <v>2052540</v>
      </c>
      <c r="B411" s="5">
        <v>42</v>
      </c>
      <c r="C411" s="64" t="s">
        <v>2045</v>
      </c>
      <c r="D411" s="5">
        <v>4206</v>
      </c>
      <c r="E411" s="64" t="s">
        <v>2048</v>
      </c>
      <c r="F411" s="5">
        <v>420603</v>
      </c>
      <c r="G411" s="64" t="s">
        <v>2131</v>
      </c>
    </row>
    <row r="412" spans="1:7">
      <c r="A412" s="5">
        <v>2052540</v>
      </c>
      <c r="B412" s="5">
        <v>42</v>
      </c>
      <c r="C412" s="64" t="s">
        <v>2045</v>
      </c>
      <c r="D412" s="5">
        <v>4203</v>
      </c>
      <c r="E412" s="64" t="s">
        <v>2046</v>
      </c>
      <c r="F412" s="5">
        <v>420312</v>
      </c>
      <c r="G412" s="64" t="s">
        <v>2066</v>
      </c>
    </row>
    <row r="413" spans="1:7">
      <c r="A413" s="5">
        <v>2052547</v>
      </c>
      <c r="B413" s="5">
        <v>32</v>
      </c>
      <c r="C413" s="64" t="s">
        <v>2037</v>
      </c>
      <c r="D413" s="5">
        <v>3202</v>
      </c>
      <c r="E413" s="64" t="s">
        <v>2062</v>
      </c>
      <c r="F413" s="5">
        <v>320218</v>
      </c>
      <c r="G413" s="64" t="s">
        <v>2150</v>
      </c>
    </row>
    <row r="414" spans="1:7">
      <c r="A414" s="5">
        <v>2052547</v>
      </c>
      <c r="B414" s="5">
        <v>42</v>
      </c>
      <c r="C414" s="64" t="s">
        <v>2045</v>
      </c>
      <c r="D414" s="5">
        <v>4201</v>
      </c>
      <c r="E414" s="64" t="s">
        <v>2072</v>
      </c>
      <c r="F414" s="5">
        <v>420106</v>
      </c>
      <c r="G414" s="64" t="s">
        <v>2207</v>
      </c>
    </row>
    <row r="415" spans="1:7">
      <c r="A415" s="5">
        <v>2052547</v>
      </c>
      <c r="B415" s="5">
        <v>42</v>
      </c>
      <c r="C415" s="64" t="s">
        <v>2045</v>
      </c>
      <c r="D415" s="5">
        <v>4203</v>
      </c>
      <c r="E415" s="64" t="s">
        <v>2046</v>
      </c>
      <c r="F415" s="5">
        <v>420319</v>
      </c>
      <c r="G415" s="64" t="s">
        <v>2067</v>
      </c>
    </row>
    <row r="416" spans="1:7">
      <c r="A416" s="5">
        <v>2052561</v>
      </c>
      <c r="B416" s="5">
        <v>32</v>
      </c>
      <c r="C416" s="64" t="s">
        <v>2037</v>
      </c>
      <c r="D416" s="5">
        <v>3204</v>
      </c>
      <c r="E416" s="64" t="s">
        <v>2135</v>
      </c>
      <c r="F416" s="5">
        <v>320404</v>
      </c>
      <c r="G416" s="64" t="s">
        <v>2156</v>
      </c>
    </row>
    <row r="417" spans="1:7">
      <c r="A417" s="5">
        <v>2052577</v>
      </c>
      <c r="B417" s="5">
        <v>31</v>
      </c>
      <c r="C417" s="64" t="s">
        <v>2089</v>
      </c>
      <c r="D417" s="5">
        <v>3101</v>
      </c>
      <c r="E417" s="64" t="s">
        <v>2101</v>
      </c>
      <c r="F417" s="5">
        <v>310103</v>
      </c>
      <c r="G417" s="64" t="s">
        <v>2103</v>
      </c>
    </row>
    <row r="418" spans="1:7">
      <c r="A418" s="5">
        <v>2052577</v>
      </c>
      <c r="B418" s="5">
        <v>31</v>
      </c>
      <c r="C418" s="64" t="s">
        <v>2089</v>
      </c>
      <c r="D418" s="5">
        <v>3102</v>
      </c>
      <c r="E418" s="64" t="s">
        <v>2108</v>
      </c>
      <c r="F418" s="5">
        <v>310205</v>
      </c>
      <c r="G418" s="64" t="s">
        <v>2109</v>
      </c>
    </row>
    <row r="419" spans="1:7">
      <c r="A419" s="5">
        <v>2052577</v>
      </c>
      <c r="B419" s="5">
        <v>31</v>
      </c>
      <c r="C419" s="64" t="s">
        <v>2089</v>
      </c>
      <c r="D419" s="5">
        <v>3101</v>
      </c>
      <c r="E419" s="64" t="s">
        <v>2101</v>
      </c>
      <c r="F419" s="5">
        <v>310114</v>
      </c>
      <c r="G419" s="64" t="s">
        <v>2264</v>
      </c>
    </row>
    <row r="420" spans="1:7">
      <c r="A420" s="5">
        <v>2052585</v>
      </c>
      <c r="B420" s="5">
        <v>32</v>
      </c>
      <c r="C420" s="64" t="s">
        <v>2037</v>
      </c>
      <c r="D420" s="5">
        <v>3201</v>
      </c>
      <c r="E420" s="64" t="s">
        <v>2111</v>
      </c>
      <c r="F420" s="5">
        <v>320199</v>
      </c>
      <c r="G420" s="64" t="s">
        <v>2265</v>
      </c>
    </row>
    <row r="421" spans="1:7">
      <c r="A421" s="5">
        <v>2052585</v>
      </c>
      <c r="B421" s="5">
        <v>32</v>
      </c>
      <c r="C421" s="64" t="s">
        <v>2037</v>
      </c>
      <c r="D421" s="5">
        <v>3202</v>
      </c>
      <c r="E421" s="64" t="s">
        <v>2062</v>
      </c>
      <c r="F421" s="5">
        <v>320208</v>
      </c>
      <c r="G421" s="64" t="s">
        <v>2212</v>
      </c>
    </row>
    <row r="422" spans="1:7">
      <c r="A422" s="5">
        <v>2052595</v>
      </c>
      <c r="B422" s="5">
        <v>45</v>
      </c>
      <c r="C422" s="64" t="s">
        <v>2050</v>
      </c>
      <c r="D422" s="5">
        <v>4504</v>
      </c>
      <c r="E422" s="64" t="s">
        <v>2051</v>
      </c>
      <c r="F422" s="5">
        <v>450403</v>
      </c>
      <c r="G422" s="64" t="s">
        <v>2266</v>
      </c>
    </row>
    <row r="423" spans="1:7">
      <c r="A423" s="5">
        <v>2052595</v>
      </c>
      <c r="B423" s="5">
        <v>45</v>
      </c>
      <c r="C423" s="64" t="s">
        <v>2050</v>
      </c>
      <c r="D423" s="5">
        <v>4506</v>
      </c>
      <c r="E423" s="64" t="s">
        <v>2053</v>
      </c>
      <c r="F423" s="5">
        <v>450605</v>
      </c>
      <c r="G423" s="64" t="s">
        <v>2267</v>
      </c>
    </row>
    <row r="424" spans="1:7">
      <c r="A424" s="5">
        <v>2052595</v>
      </c>
      <c r="B424" s="5">
        <v>42</v>
      </c>
      <c r="C424" s="64" t="s">
        <v>2045</v>
      </c>
      <c r="D424" s="5">
        <v>4206</v>
      </c>
      <c r="E424" s="64" t="s">
        <v>2048</v>
      </c>
      <c r="F424" s="5">
        <v>420602</v>
      </c>
      <c r="G424" s="64" t="s">
        <v>2049</v>
      </c>
    </row>
    <row r="425" spans="1:7">
      <c r="A425" s="5">
        <v>2052630</v>
      </c>
      <c r="B425" s="5">
        <v>32</v>
      </c>
      <c r="C425" s="64" t="s">
        <v>2037</v>
      </c>
      <c r="D425" s="5">
        <v>3204</v>
      </c>
      <c r="E425" s="64" t="s">
        <v>2135</v>
      </c>
      <c r="F425" s="5">
        <v>320404</v>
      </c>
      <c r="G425" s="64" t="s">
        <v>2156</v>
      </c>
    </row>
    <row r="426" spans="1:7">
      <c r="A426" s="5">
        <v>2052630</v>
      </c>
      <c r="B426" s="5">
        <v>32</v>
      </c>
      <c r="C426" s="64" t="s">
        <v>2037</v>
      </c>
      <c r="D426" s="5">
        <v>3201</v>
      </c>
      <c r="E426" s="64" t="s">
        <v>2111</v>
      </c>
      <c r="F426" s="5">
        <v>320102</v>
      </c>
      <c r="G426" s="64" t="s">
        <v>2202</v>
      </c>
    </row>
    <row r="427" spans="1:7">
      <c r="A427" s="5">
        <v>2052630</v>
      </c>
      <c r="B427" s="5">
        <v>32</v>
      </c>
      <c r="C427" s="64" t="s">
        <v>2037</v>
      </c>
      <c r="D427" s="5">
        <v>3204</v>
      </c>
      <c r="E427" s="64" t="s">
        <v>2135</v>
      </c>
      <c r="F427" s="5">
        <v>320499</v>
      </c>
      <c r="G427" s="64" t="s">
        <v>2268</v>
      </c>
    </row>
    <row r="428" spans="1:7">
      <c r="A428" s="5">
        <v>2052635</v>
      </c>
      <c r="B428" s="5">
        <v>45</v>
      </c>
      <c r="C428" s="64" t="s">
        <v>2050</v>
      </c>
      <c r="D428" s="5">
        <v>4504</v>
      </c>
      <c r="E428" s="64" t="s">
        <v>2051</v>
      </c>
      <c r="F428" s="5">
        <v>450404</v>
      </c>
      <c r="G428" s="64" t="s">
        <v>2219</v>
      </c>
    </row>
    <row r="429" spans="1:7">
      <c r="A429" s="5">
        <v>2052635</v>
      </c>
      <c r="B429" s="5">
        <v>45</v>
      </c>
      <c r="C429" s="64" t="s">
        <v>2050</v>
      </c>
      <c r="D429" s="5">
        <v>4504</v>
      </c>
      <c r="E429" s="64" t="s">
        <v>2051</v>
      </c>
      <c r="F429" s="5">
        <v>450418</v>
      </c>
      <c r="G429" s="64" t="s">
        <v>2269</v>
      </c>
    </row>
    <row r="430" spans="1:7">
      <c r="A430" s="5">
        <v>2052635</v>
      </c>
      <c r="B430" s="5">
        <v>45</v>
      </c>
      <c r="C430" s="64" t="s">
        <v>2050</v>
      </c>
      <c r="D430" s="5">
        <v>4519</v>
      </c>
      <c r="E430" s="64" t="s">
        <v>2257</v>
      </c>
      <c r="F430" s="5">
        <v>451907</v>
      </c>
      <c r="G430" s="64" t="s">
        <v>2270</v>
      </c>
    </row>
    <row r="431" spans="1:7">
      <c r="A431" s="5">
        <v>2052644</v>
      </c>
      <c r="B431" s="5">
        <v>52</v>
      </c>
      <c r="C431" s="64" t="s">
        <v>2179</v>
      </c>
      <c r="D431" s="5">
        <v>5203</v>
      </c>
      <c r="E431" s="64" t="s">
        <v>2271</v>
      </c>
      <c r="F431" s="5">
        <v>520302</v>
      </c>
      <c r="G431" s="64" t="s">
        <v>2272</v>
      </c>
    </row>
    <row r="432" spans="1:7">
      <c r="A432" s="5">
        <v>2052644</v>
      </c>
      <c r="B432" s="5">
        <v>32</v>
      </c>
      <c r="C432" s="64" t="s">
        <v>2037</v>
      </c>
      <c r="D432" s="5">
        <v>3202</v>
      </c>
      <c r="E432" s="64" t="s">
        <v>2062</v>
      </c>
      <c r="F432" s="5">
        <v>320221</v>
      </c>
      <c r="G432" s="64" t="s">
        <v>2191</v>
      </c>
    </row>
    <row r="433" spans="1:7">
      <c r="A433" s="5">
        <v>2052679</v>
      </c>
      <c r="B433" s="5">
        <v>32</v>
      </c>
      <c r="C433" s="64" t="s">
        <v>2037</v>
      </c>
      <c r="D433" s="5">
        <v>3209</v>
      </c>
      <c r="E433" s="64" t="s">
        <v>2123</v>
      </c>
      <c r="F433" s="5">
        <v>320902</v>
      </c>
      <c r="G433" s="64" t="s">
        <v>2273</v>
      </c>
    </row>
    <row r="434" spans="1:7">
      <c r="A434" s="5">
        <v>2052679</v>
      </c>
      <c r="B434" s="5">
        <v>32</v>
      </c>
      <c r="C434" s="64" t="s">
        <v>2037</v>
      </c>
      <c r="D434" s="5">
        <v>3209</v>
      </c>
      <c r="E434" s="64" t="s">
        <v>2123</v>
      </c>
      <c r="F434" s="5">
        <v>320905</v>
      </c>
      <c r="G434" s="64" t="s">
        <v>2229</v>
      </c>
    </row>
    <row r="435" spans="1:7">
      <c r="A435" s="5">
        <v>2052693</v>
      </c>
      <c r="B435" s="5">
        <v>32</v>
      </c>
      <c r="C435" s="64" t="s">
        <v>2037</v>
      </c>
      <c r="D435" s="5">
        <v>3209</v>
      </c>
      <c r="E435" s="64" t="s">
        <v>2123</v>
      </c>
      <c r="F435" s="5">
        <v>320903</v>
      </c>
      <c r="G435" s="64" t="s">
        <v>2162</v>
      </c>
    </row>
    <row r="436" spans="1:7">
      <c r="A436" s="5">
        <v>2052705</v>
      </c>
      <c r="B436" s="5">
        <v>32</v>
      </c>
      <c r="C436" s="64" t="s">
        <v>2037</v>
      </c>
      <c r="D436" s="5">
        <v>3215</v>
      </c>
      <c r="E436" s="64" t="s">
        <v>2137</v>
      </c>
      <c r="F436" s="5">
        <v>321502</v>
      </c>
      <c r="G436" s="64" t="s">
        <v>2170</v>
      </c>
    </row>
    <row r="437" spans="1:7">
      <c r="A437" s="5">
        <v>2052705</v>
      </c>
      <c r="B437" s="5">
        <v>32</v>
      </c>
      <c r="C437" s="64" t="s">
        <v>2037</v>
      </c>
      <c r="D437" s="5">
        <v>3215</v>
      </c>
      <c r="E437" s="64" t="s">
        <v>2137</v>
      </c>
      <c r="F437" s="5">
        <v>321503</v>
      </c>
      <c r="G437" s="64" t="s">
        <v>2140</v>
      </c>
    </row>
    <row r="438" spans="1:7">
      <c r="A438" s="5">
        <v>2052711</v>
      </c>
      <c r="B438" s="5">
        <v>42</v>
      </c>
      <c r="C438" s="64" t="s">
        <v>2045</v>
      </c>
      <c r="D438" s="5">
        <v>4203</v>
      </c>
      <c r="E438" s="64" t="s">
        <v>2046</v>
      </c>
      <c r="F438" s="5">
        <v>420309</v>
      </c>
      <c r="G438" s="64" t="s">
        <v>2060</v>
      </c>
    </row>
    <row r="439" spans="1:7">
      <c r="A439" s="5">
        <v>2052711</v>
      </c>
      <c r="B439" s="5">
        <v>32</v>
      </c>
      <c r="C439" s="64" t="s">
        <v>2037</v>
      </c>
      <c r="D439" s="5">
        <v>3213</v>
      </c>
      <c r="E439" s="64" t="s">
        <v>2151</v>
      </c>
      <c r="F439" s="5">
        <v>321302</v>
      </c>
      <c r="G439" s="64" t="s">
        <v>2274</v>
      </c>
    </row>
    <row r="440" spans="1:7">
      <c r="A440" s="5">
        <v>2052726</v>
      </c>
      <c r="B440" s="5">
        <v>42</v>
      </c>
      <c r="C440" s="64" t="s">
        <v>2045</v>
      </c>
      <c r="D440" s="5">
        <v>4206</v>
      </c>
      <c r="E440" s="64" t="s">
        <v>2048</v>
      </c>
      <c r="F440" s="5">
        <v>420602</v>
      </c>
      <c r="G440" s="64" t="s">
        <v>2049</v>
      </c>
    </row>
    <row r="441" spans="1:7">
      <c r="A441" s="5">
        <v>2052726</v>
      </c>
      <c r="B441" s="5">
        <v>42</v>
      </c>
      <c r="C441" s="64" t="s">
        <v>2045</v>
      </c>
      <c r="D441" s="5">
        <v>4203</v>
      </c>
      <c r="E441" s="64" t="s">
        <v>2046</v>
      </c>
      <c r="F441" s="5">
        <v>420318</v>
      </c>
      <c r="G441" s="64" t="s">
        <v>2205</v>
      </c>
    </row>
    <row r="442" spans="1:7">
      <c r="A442" s="5">
        <v>2052727</v>
      </c>
      <c r="B442" s="5">
        <v>42</v>
      </c>
      <c r="C442" s="64" t="s">
        <v>2045</v>
      </c>
      <c r="D442" s="5">
        <v>4206</v>
      </c>
      <c r="E442" s="64" t="s">
        <v>2048</v>
      </c>
      <c r="F442" s="5">
        <v>420602</v>
      </c>
      <c r="G442" s="64" t="s">
        <v>2049</v>
      </c>
    </row>
    <row r="443" spans="1:7">
      <c r="A443" s="5">
        <v>2052727</v>
      </c>
      <c r="B443" s="5">
        <v>32</v>
      </c>
      <c r="C443" s="64" t="s">
        <v>2037</v>
      </c>
      <c r="D443" s="5">
        <v>3202</v>
      </c>
      <c r="E443" s="64" t="s">
        <v>2062</v>
      </c>
      <c r="F443" s="5">
        <v>320211</v>
      </c>
      <c r="G443" s="64" t="s">
        <v>2116</v>
      </c>
    </row>
    <row r="444" spans="1:7">
      <c r="A444" s="5">
        <v>2052727</v>
      </c>
      <c r="B444" s="5">
        <v>42</v>
      </c>
      <c r="C444" s="64" t="s">
        <v>2045</v>
      </c>
      <c r="D444" s="5">
        <v>4203</v>
      </c>
      <c r="E444" s="64" t="s">
        <v>2046</v>
      </c>
      <c r="F444" s="5">
        <v>420319</v>
      </c>
      <c r="G444" s="64" t="s">
        <v>2067</v>
      </c>
    </row>
    <row r="445" spans="1:7">
      <c r="A445" s="5">
        <v>2052728</v>
      </c>
      <c r="B445" s="5">
        <v>42</v>
      </c>
      <c r="C445" s="64" t="s">
        <v>2045</v>
      </c>
      <c r="D445" s="5">
        <v>4203</v>
      </c>
      <c r="E445" s="64" t="s">
        <v>2046</v>
      </c>
      <c r="F445" s="5">
        <v>420301</v>
      </c>
      <c r="G445" s="64" t="s">
        <v>2244</v>
      </c>
    </row>
    <row r="446" spans="1:7">
      <c r="A446" s="5">
        <v>2052728</v>
      </c>
      <c r="B446" s="5">
        <v>42</v>
      </c>
      <c r="C446" s="64" t="s">
        <v>2045</v>
      </c>
      <c r="D446" s="5">
        <v>4203</v>
      </c>
      <c r="E446" s="64" t="s">
        <v>2046</v>
      </c>
      <c r="F446" s="5">
        <v>420312</v>
      </c>
      <c r="G446" s="64" t="s">
        <v>2066</v>
      </c>
    </row>
    <row r="447" spans="1:7">
      <c r="A447" s="5">
        <v>2052728</v>
      </c>
      <c r="B447" s="5">
        <v>42</v>
      </c>
      <c r="C447" s="64" t="s">
        <v>2045</v>
      </c>
      <c r="D447" s="5">
        <v>4201</v>
      </c>
      <c r="E447" s="64" t="s">
        <v>2072</v>
      </c>
      <c r="F447" s="5">
        <v>420106</v>
      </c>
      <c r="G447" s="64" t="s">
        <v>2207</v>
      </c>
    </row>
    <row r="448" spans="1:7">
      <c r="A448" s="5">
        <v>2052731</v>
      </c>
      <c r="B448" s="5">
        <v>32</v>
      </c>
      <c r="C448" s="64" t="s">
        <v>2037</v>
      </c>
      <c r="D448" s="5">
        <v>3202</v>
      </c>
      <c r="E448" s="64" t="s">
        <v>2062</v>
      </c>
      <c r="F448" s="5">
        <v>320214</v>
      </c>
      <c r="G448" s="64" t="s">
        <v>2063</v>
      </c>
    </row>
    <row r="449" spans="1:7">
      <c r="A449" s="5">
        <v>2052751</v>
      </c>
      <c r="B449" s="5">
        <v>42</v>
      </c>
      <c r="C449" s="64" t="s">
        <v>2045</v>
      </c>
      <c r="D449" s="5">
        <v>4203</v>
      </c>
      <c r="E449" s="64" t="s">
        <v>2046</v>
      </c>
      <c r="F449" s="5">
        <v>420302</v>
      </c>
      <c r="G449" s="64" t="s">
        <v>2086</v>
      </c>
    </row>
    <row r="450" spans="1:7">
      <c r="A450" s="5">
        <v>2052751</v>
      </c>
      <c r="B450" s="5">
        <v>42</v>
      </c>
      <c r="C450" s="64" t="s">
        <v>2045</v>
      </c>
      <c r="D450" s="5">
        <v>4206</v>
      </c>
      <c r="E450" s="64" t="s">
        <v>2048</v>
      </c>
      <c r="F450" s="5">
        <v>420602</v>
      </c>
      <c r="G450" s="64" t="s">
        <v>2049</v>
      </c>
    </row>
    <row r="451" spans="1:7">
      <c r="A451" s="5">
        <v>2052751</v>
      </c>
      <c r="B451" s="5">
        <v>42</v>
      </c>
      <c r="C451" s="64" t="s">
        <v>2045</v>
      </c>
      <c r="D451" s="5">
        <v>4203</v>
      </c>
      <c r="E451" s="64" t="s">
        <v>2046</v>
      </c>
      <c r="F451" s="5">
        <v>420319</v>
      </c>
      <c r="G451" s="64" t="s">
        <v>2067</v>
      </c>
    </row>
    <row r="452" spans="1:7">
      <c r="A452" s="5">
        <v>2052775</v>
      </c>
      <c r="B452" s="5">
        <v>32</v>
      </c>
      <c r="C452" s="64" t="s">
        <v>2037</v>
      </c>
      <c r="D452" s="5">
        <v>3204</v>
      </c>
      <c r="E452" s="64" t="s">
        <v>2135</v>
      </c>
      <c r="F452" s="5">
        <v>320404</v>
      </c>
      <c r="G452" s="64" t="s">
        <v>2156</v>
      </c>
    </row>
    <row r="453" spans="1:7">
      <c r="A453" s="5">
        <v>2052775</v>
      </c>
      <c r="B453" s="5">
        <v>40</v>
      </c>
      <c r="C453" s="64" t="s">
        <v>2113</v>
      </c>
      <c r="D453" s="5">
        <v>4018</v>
      </c>
      <c r="E453" s="64" t="s">
        <v>2148</v>
      </c>
      <c r="F453" s="5">
        <v>401807</v>
      </c>
      <c r="G453" s="64" t="s">
        <v>2149</v>
      </c>
    </row>
    <row r="454" spans="1:7">
      <c r="A454" s="5">
        <v>2052775</v>
      </c>
      <c r="B454" s="5">
        <v>32</v>
      </c>
      <c r="C454" s="64" t="s">
        <v>2037</v>
      </c>
      <c r="D454" s="5">
        <v>3206</v>
      </c>
      <c r="E454" s="64" t="s">
        <v>2040</v>
      </c>
      <c r="F454" s="5">
        <v>320604</v>
      </c>
      <c r="G454" s="64" t="s">
        <v>2041</v>
      </c>
    </row>
    <row r="455" spans="1:7">
      <c r="A455" s="5">
        <v>2052787</v>
      </c>
      <c r="B455" s="5">
        <v>32</v>
      </c>
      <c r="C455" s="64" t="s">
        <v>2037</v>
      </c>
      <c r="D455" s="5">
        <v>3202</v>
      </c>
      <c r="E455" s="64" t="s">
        <v>2062</v>
      </c>
      <c r="F455" s="5">
        <v>320207</v>
      </c>
      <c r="G455" s="64" t="s">
        <v>2275</v>
      </c>
    </row>
    <row r="456" spans="1:7">
      <c r="A456" s="5">
        <v>2052787</v>
      </c>
      <c r="B456" s="5">
        <v>46</v>
      </c>
      <c r="C456" s="64" t="s">
        <v>2164</v>
      </c>
      <c r="D456" s="5">
        <v>4611</v>
      </c>
      <c r="E456" s="64" t="s">
        <v>2238</v>
      </c>
      <c r="F456" s="5">
        <v>461199</v>
      </c>
      <c r="G456" s="64" t="s">
        <v>2239</v>
      </c>
    </row>
    <row r="457" spans="1:7">
      <c r="A457" s="5">
        <v>2052787</v>
      </c>
      <c r="B457" s="5">
        <v>42</v>
      </c>
      <c r="C457" s="64" t="s">
        <v>2045</v>
      </c>
      <c r="D457" s="5">
        <v>4201</v>
      </c>
      <c r="E457" s="64" t="s">
        <v>2072</v>
      </c>
      <c r="F457" s="5">
        <v>420109</v>
      </c>
      <c r="G457" s="64" t="s">
        <v>2073</v>
      </c>
    </row>
    <row r="458" spans="1:7">
      <c r="A458" s="5">
        <v>2052788</v>
      </c>
      <c r="B458" s="5">
        <v>32</v>
      </c>
      <c r="C458" s="64" t="s">
        <v>2037</v>
      </c>
      <c r="D458" s="5">
        <v>3213</v>
      </c>
      <c r="E458" s="64" t="s">
        <v>2151</v>
      </c>
      <c r="F458" s="5">
        <v>321399</v>
      </c>
      <c r="G458" s="64" t="s">
        <v>2276</v>
      </c>
    </row>
    <row r="459" spans="1:7">
      <c r="A459" s="5">
        <v>2052788</v>
      </c>
      <c r="B459" s="5">
        <v>32</v>
      </c>
      <c r="C459" s="64" t="s">
        <v>2037</v>
      </c>
      <c r="D459" s="5">
        <v>3201</v>
      </c>
      <c r="E459" s="64" t="s">
        <v>2111</v>
      </c>
      <c r="F459" s="5">
        <v>320103</v>
      </c>
      <c r="G459" s="64" t="s">
        <v>2204</v>
      </c>
    </row>
    <row r="460" spans="1:7">
      <c r="A460" s="5">
        <v>2052798</v>
      </c>
      <c r="B460" s="5">
        <v>32</v>
      </c>
      <c r="C460" s="64" t="s">
        <v>2037</v>
      </c>
      <c r="D460" s="5">
        <v>3201</v>
      </c>
      <c r="E460" s="64" t="s">
        <v>2111</v>
      </c>
      <c r="F460" s="5">
        <v>320101</v>
      </c>
      <c r="G460" s="64" t="s">
        <v>2112</v>
      </c>
    </row>
    <row r="461" spans="1:7">
      <c r="A461" s="5">
        <v>2052801</v>
      </c>
      <c r="B461" s="5">
        <v>31</v>
      </c>
      <c r="C461" s="64" t="s">
        <v>2089</v>
      </c>
      <c r="D461" s="5">
        <v>3102</v>
      </c>
      <c r="E461" s="64" t="s">
        <v>2108</v>
      </c>
      <c r="F461" s="5">
        <v>310204</v>
      </c>
      <c r="G461" s="64" t="s">
        <v>2142</v>
      </c>
    </row>
    <row r="462" spans="1:7">
      <c r="A462" s="5">
        <v>2052801</v>
      </c>
      <c r="B462" s="5">
        <v>31</v>
      </c>
      <c r="C462" s="64" t="s">
        <v>2089</v>
      </c>
      <c r="D462" s="5">
        <v>3104</v>
      </c>
      <c r="E462" s="64" t="s">
        <v>2171</v>
      </c>
      <c r="F462" s="5">
        <v>310410</v>
      </c>
      <c r="G462" s="64" t="s">
        <v>2277</v>
      </c>
    </row>
    <row r="463" spans="1:7">
      <c r="A463" s="5">
        <v>2052801</v>
      </c>
      <c r="B463" s="5">
        <v>31</v>
      </c>
      <c r="C463" s="64" t="s">
        <v>2089</v>
      </c>
      <c r="D463" s="5">
        <v>3107</v>
      </c>
      <c r="E463" s="64" t="s">
        <v>2121</v>
      </c>
      <c r="F463" s="5">
        <v>310706</v>
      </c>
      <c r="G463" s="64" t="s">
        <v>2157</v>
      </c>
    </row>
    <row r="464" spans="1:7">
      <c r="A464" s="5">
        <v>2052805</v>
      </c>
      <c r="B464" s="5">
        <v>32</v>
      </c>
      <c r="C464" s="64" t="s">
        <v>2037</v>
      </c>
      <c r="D464" s="5">
        <v>3209</v>
      </c>
      <c r="E464" s="64" t="s">
        <v>2123</v>
      </c>
      <c r="F464" s="5">
        <v>320903</v>
      </c>
      <c r="G464" s="64" t="s">
        <v>2162</v>
      </c>
    </row>
    <row r="465" spans="1:7">
      <c r="A465" s="5">
        <v>2052805</v>
      </c>
      <c r="B465" s="5">
        <v>46</v>
      </c>
      <c r="C465" s="64" t="s">
        <v>2164</v>
      </c>
      <c r="D465" s="5">
        <v>4603</v>
      </c>
      <c r="E465" s="64" t="s">
        <v>2165</v>
      </c>
      <c r="F465" s="5">
        <v>460303</v>
      </c>
      <c r="G465" s="64" t="s">
        <v>2166</v>
      </c>
    </row>
    <row r="466" spans="1:7">
      <c r="A466" s="5">
        <v>2052805</v>
      </c>
      <c r="B466" s="5">
        <v>46</v>
      </c>
      <c r="C466" s="64" t="s">
        <v>2164</v>
      </c>
      <c r="D466" s="5">
        <v>4602</v>
      </c>
      <c r="E466" s="64" t="s">
        <v>2278</v>
      </c>
      <c r="F466" s="5">
        <v>460206</v>
      </c>
      <c r="G466" s="64" t="s">
        <v>2279</v>
      </c>
    </row>
    <row r="467" spans="1:7">
      <c r="A467" s="5">
        <v>2052806</v>
      </c>
      <c r="B467" s="5">
        <v>40</v>
      </c>
      <c r="C467" s="64" t="s">
        <v>2113</v>
      </c>
      <c r="D467" s="5">
        <v>4003</v>
      </c>
      <c r="E467" s="64" t="s">
        <v>2114</v>
      </c>
      <c r="F467" s="5">
        <v>400302</v>
      </c>
      <c r="G467" s="64" t="s">
        <v>2158</v>
      </c>
    </row>
    <row r="468" spans="1:7">
      <c r="A468" s="5">
        <v>2052806</v>
      </c>
      <c r="B468" s="5">
        <v>40</v>
      </c>
      <c r="C468" s="64" t="s">
        <v>2113</v>
      </c>
      <c r="D468" s="5">
        <v>4018</v>
      </c>
      <c r="E468" s="64" t="s">
        <v>2148</v>
      </c>
      <c r="F468" s="5">
        <v>401807</v>
      </c>
      <c r="G468" s="64" t="s">
        <v>2149</v>
      </c>
    </row>
    <row r="469" spans="1:7">
      <c r="A469" s="5">
        <v>2052806</v>
      </c>
      <c r="B469" s="5">
        <v>32</v>
      </c>
      <c r="C469" s="64" t="s">
        <v>2037</v>
      </c>
      <c r="D469" s="5">
        <v>3206</v>
      </c>
      <c r="E469" s="64" t="s">
        <v>2040</v>
      </c>
      <c r="F469" s="5">
        <v>320604</v>
      </c>
      <c r="G469" s="64" t="s">
        <v>2041</v>
      </c>
    </row>
    <row r="470" spans="1:7">
      <c r="A470" s="5">
        <v>2052816</v>
      </c>
      <c r="B470" s="5">
        <v>46</v>
      </c>
      <c r="C470" s="64" t="s">
        <v>2164</v>
      </c>
      <c r="D470" s="5">
        <v>4611</v>
      </c>
      <c r="E470" s="64" t="s">
        <v>2238</v>
      </c>
      <c r="F470" s="5">
        <v>461104</v>
      </c>
      <c r="G470" s="64" t="s">
        <v>2280</v>
      </c>
    </row>
    <row r="471" spans="1:7">
      <c r="A471" s="5">
        <v>2052816</v>
      </c>
      <c r="B471" s="5">
        <v>31</v>
      </c>
      <c r="C471" s="64" t="s">
        <v>2089</v>
      </c>
      <c r="D471" s="5">
        <v>3101</v>
      </c>
      <c r="E471" s="64" t="s">
        <v>2101</v>
      </c>
      <c r="F471" s="5">
        <v>310110</v>
      </c>
      <c r="G471" s="64" t="s">
        <v>2178</v>
      </c>
    </row>
    <row r="472" spans="1:7">
      <c r="A472" s="5">
        <v>2052816</v>
      </c>
      <c r="B472" s="5">
        <v>31</v>
      </c>
      <c r="C472" s="64" t="s">
        <v>2089</v>
      </c>
      <c r="D472" s="5">
        <v>3101</v>
      </c>
      <c r="E472" s="64" t="s">
        <v>2101</v>
      </c>
      <c r="F472" s="5">
        <v>310111</v>
      </c>
      <c r="G472" s="64" t="s">
        <v>2176</v>
      </c>
    </row>
    <row r="473" spans="1:7">
      <c r="A473" s="5">
        <v>2052836</v>
      </c>
      <c r="B473" s="5">
        <v>31</v>
      </c>
      <c r="C473" s="64" t="s">
        <v>2089</v>
      </c>
      <c r="D473" s="5">
        <v>3106</v>
      </c>
      <c r="E473" s="64" t="s">
        <v>2281</v>
      </c>
      <c r="F473" s="5">
        <v>310602</v>
      </c>
      <c r="G473" s="64" t="s">
        <v>2282</v>
      </c>
    </row>
    <row r="474" spans="1:7">
      <c r="A474" s="5">
        <v>2052836</v>
      </c>
      <c r="B474" s="5">
        <v>40</v>
      </c>
      <c r="C474" s="64" t="s">
        <v>2113</v>
      </c>
      <c r="D474" s="5">
        <v>4004</v>
      </c>
      <c r="E474" s="64" t="s">
        <v>2283</v>
      </c>
      <c r="F474" s="5">
        <v>400409</v>
      </c>
      <c r="G474" s="64" t="s">
        <v>2284</v>
      </c>
    </row>
    <row r="475" spans="1:7">
      <c r="A475" s="5">
        <v>2052847</v>
      </c>
      <c r="B475" s="5">
        <v>32</v>
      </c>
      <c r="C475" s="64" t="s">
        <v>2037</v>
      </c>
      <c r="D475" s="5">
        <v>3201</v>
      </c>
      <c r="E475" s="64" t="s">
        <v>2111</v>
      </c>
      <c r="F475" s="5">
        <v>320101</v>
      </c>
      <c r="G475" s="64" t="s">
        <v>2112</v>
      </c>
    </row>
    <row r="476" spans="1:7">
      <c r="A476" s="5">
        <v>2052847</v>
      </c>
      <c r="B476" s="5">
        <v>32</v>
      </c>
      <c r="C476" s="64" t="s">
        <v>2037</v>
      </c>
      <c r="D476" s="5">
        <v>3202</v>
      </c>
      <c r="E476" s="64" t="s">
        <v>2062</v>
      </c>
      <c r="F476" s="5">
        <v>320211</v>
      </c>
      <c r="G476" s="64" t="s">
        <v>2116</v>
      </c>
    </row>
    <row r="477" spans="1:7">
      <c r="A477" s="5">
        <v>2052847</v>
      </c>
      <c r="B477" s="5">
        <v>32</v>
      </c>
      <c r="C477" s="64" t="s">
        <v>2037</v>
      </c>
      <c r="D477" s="5">
        <v>3213</v>
      </c>
      <c r="E477" s="64" t="s">
        <v>2151</v>
      </c>
      <c r="F477" s="5">
        <v>321399</v>
      </c>
      <c r="G477" s="64" t="s">
        <v>2276</v>
      </c>
    </row>
    <row r="478" spans="1:7">
      <c r="A478" s="5">
        <v>2052848</v>
      </c>
      <c r="B478" s="5">
        <v>42</v>
      </c>
      <c r="C478" s="64" t="s">
        <v>2045</v>
      </c>
      <c r="D478" s="5">
        <v>4206</v>
      </c>
      <c r="E478" s="64" t="s">
        <v>2048</v>
      </c>
      <c r="F478" s="5">
        <v>420603</v>
      </c>
      <c r="G478" s="64" t="s">
        <v>2131</v>
      </c>
    </row>
    <row r="479" spans="1:7">
      <c r="A479" s="5">
        <v>2052872</v>
      </c>
      <c r="B479" s="5">
        <v>32</v>
      </c>
      <c r="C479" s="64" t="s">
        <v>2037</v>
      </c>
      <c r="D479" s="5">
        <v>3204</v>
      </c>
      <c r="E479" s="64" t="s">
        <v>2135</v>
      </c>
      <c r="F479" s="5">
        <v>320403</v>
      </c>
      <c r="G479" s="64" t="s">
        <v>2228</v>
      </c>
    </row>
    <row r="480" spans="1:7">
      <c r="A480" s="5">
        <v>2052880</v>
      </c>
      <c r="B480" s="5">
        <v>32</v>
      </c>
      <c r="C480" s="64" t="s">
        <v>2037</v>
      </c>
      <c r="D480" s="5">
        <v>3213</v>
      </c>
      <c r="E480" s="64" t="s">
        <v>2151</v>
      </c>
      <c r="F480" s="5">
        <v>321301</v>
      </c>
      <c r="G480" s="64" t="s">
        <v>2285</v>
      </c>
    </row>
    <row r="481" spans="1:7">
      <c r="A481" s="5">
        <v>2052880</v>
      </c>
      <c r="B481" s="5">
        <v>32</v>
      </c>
      <c r="C481" s="64" t="s">
        <v>2037</v>
      </c>
      <c r="D481" s="5">
        <v>3202</v>
      </c>
      <c r="E481" s="64" t="s">
        <v>2062</v>
      </c>
      <c r="F481" s="5">
        <v>320207</v>
      </c>
      <c r="G481" s="64" t="s">
        <v>2275</v>
      </c>
    </row>
    <row r="482" spans="1:7">
      <c r="A482" s="5">
        <v>2052880</v>
      </c>
      <c r="B482" s="5">
        <v>32</v>
      </c>
      <c r="C482" s="64" t="s">
        <v>2037</v>
      </c>
      <c r="D482" s="5">
        <v>3213</v>
      </c>
      <c r="E482" s="64" t="s">
        <v>2151</v>
      </c>
      <c r="F482" s="5">
        <v>321302</v>
      </c>
      <c r="G482" s="64" t="s">
        <v>2274</v>
      </c>
    </row>
    <row r="483" spans="1:7">
      <c r="A483" s="5">
        <v>2052893</v>
      </c>
      <c r="B483" s="5">
        <v>32</v>
      </c>
      <c r="C483" s="64" t="s">
        <v>2037</v>
      </c>
      <c r="D483" s="5">
        <v>3207</v>
      </c>
      <c r="E483" s="64" t="s">
        <v>2038</v>
      </c>
      <c r="F483" s="5">
        <v>320701</v>
      </c>
      <c r="G483" s="64" t="s">
        <v>2188</v>
      </c>
    </row>
    <row r="484" spans="1:7">
      <c r="A484" s="5">
        <v>2052893</v>
      </c>
      <c r="B484" s="5">
        <v>31</v>
      </c>
      <c r="C484" s="64" t="s">
        <v>2089</v>
      </c>
      <c r="D484" s="5">
        <v>3101</v>
      </c>
      <c r="E484" s="64" t="s">
        <v>2101</v>
      </c>
      <c r="F484" s="5">
        <v>310110</v>
      </c>
      <c r="G484" s="64" t="s">
        <v>2178</v>
      </c>
    </row>
    <row r="485" spans="1:7">
      <c r="A485" s="5">
        <v>2052893</v>
      </c>
      <c r="B485" s="5">
        <v>31</v>
      </c>
      <c r="C485" s="64" t="s">
        <v>2089</v>
      </c>
      <c r="D485" s="5">
        <v>3101</v>
      </c>
      <c r="E485" s="64" t="s">
        <v>2101</v>
      </c>
      <c r="F485" s="5">
        <v>310112</v>
      </c>
      <c r="G485" s="64" t="s">
        <v>2169</v>
      </c>
    </row>
    <row r="486" spans="1:7">
      <c r="A486" s="5">
        <v>2052896</v>
      </c>
      <c r="B486" s="5">
        <v>40</v>
      </c>
      <c r="C486" s="64" t="s">
        <v>2113</v>
      </c>
      <c r="D486" s="5">
        <v>4003</v>
      </c>
      <c r="E486" s="64" t="s">
        <v>2114</v>
      </c>
      <c r="F486" s="5">
        <v>400302</v>
      </c>
      <c r="G486" s="64" t="s">
        <v>2158</v>
      </c>
    </row>
    <row r="487" spans="1:7">
      <c r="A487" s="5">
        <v>2052896</v>
      </c>
      <c r="B487" s="5">
        <v>40</v>
      </c>
      <c r="C487" s="64" t="s">
        <v>2113</v>
      </c>
      <c r="D487" s="5">
        <v>4018</v>
      </c>
      <c r="E487" s="64" t="s">
        <v>2148</v>
      </c>
      <c r="F487" s="5">
        <v>401807</v>
      </c>
      <c r="G487" s="64" t="s">
        <v>2149</v>
      </c>
    </row>
    <row r="488" spans="1:7">
      <c r="A488" s="5">
        <v>2052896</v>
      </c>
      <c r="B488" s="5">
        <v>32</v>
      </c>
      <c r="C488" s="64" t="s">
        <v>2037</v>
      </c>
      <c r="D488" s="5">
        <v>3206</v>
      </c>
      <c r="E488" s="64" t="s">
        <v>2040</v>
      </c>
      <c r="F488" s="5">
        <v>320604</v>
      </c>
      <c r="G488" s="64" t="s">
        <v>2041</v>
      </c>
    </row>
    <row r="489" spans="1:7">
      <c r="A489" s="5">
        <v>2052897</v>
      </c>
      <c r="B489" s="5">
        <v>40</v>
      </c>
      <c r="C489" s="64" t="s">
        <v>2113</v>
      </c>
      <c r="D489" s="5">
        <v>4003</v>
      </c>
      <c r="E489" s="64" t="s">
        <v>2114</v>
      </c>
      <c r="F489" s="5">
        <v>400302</v>
      </c>
      <c r="G489" s="64" t="s">
        <v>2158</v>
      </c>
    </row>
    <row r="490" spans="1:7">
      <c r="A490" s="5">
        <v>2052905</v>
      </c>
      <c r="B490" s="5">
        <v>42</v>
      </c>
      <c r="C490" s="64" t="s">
        <v>2045</v>
      </c>
      <c r="D490" s="5">
        <v>4206</v>
      </c>
      <c r="E490" s="64" t="s">
        <v>2048</v>
      </c>
      <c r="F490" s="5">
        <v>420699</v>
      </c>
      <c r="G490" s="64" t="s">
        <v>2129</v>
      </c>
    </row>
    <row r="491" spans="1:7">
      <c r="A491" s="5">
        <v>2052926</v>
      </c>
      <c r="B491" s="5">
        <v>32</v>
      </c>
      <c r="C491" s="64" t="s">
        <v>2037</v>
      </c>
      <c r="D491" s="5">
        <v>3212</v>
      </c>
      <c r="E491" s="64" t="s">
        <v>2092</v>
      </c>
      <c r="F491" s="5">
        <v>321201</v>
      </c>
      <c r="G491" s="64" t="s">
        <v>2093</v>
      </c>
    </row>
    <row r="492" spans="1:7">
      <c r="A492" s="5">
        <v>2052928</v>
      </c>
      <c r="B492" s="5">
        <v>31</v>
      </c>
      <c r="C492" s="64" t="s">
        <v>2089</v>
      </c>
      <c r="D492" s="5">
        <v>3102</v>
      </c>
      <c r="E492" s="64" t="s">
        <v>2108</v>
      </c>
      <c r="F492" s="5">
        <v>310201</v>
      </c>
      <c r="G492" s="64" t="s">
        <v>2134</v>
      </c>
    </row>
    <row r="493" spans="1:7">
      <c r="A493" s="5">
        <v>2052928</v>
      </c>
      <c r="B493" s="5">
        <v>46</v>
      </c>
      <c r="C493" s="64" t="s">
        <v>2164</v>
      </c>
      <c r="D493" s="5">
        <v>4602</v>
      </c>
      <c r="E493" s="64" t="s">
        <v>2278</v>
      </c>
      <c r="F493" s="5">
        <v>460207</v>
      </c>
      <c r="G493" s="64" t="s">
        <v>2286</v>
      </c>
    </row>
    <row r="494" spans="1:7">
      <c r="A494" s="5">
        <v>2052928</v>
      </c>
      <c r="B494" s="5">
        <v>31</v>
      </c>
      <c r="C494" s="64" t="s">
        <v>2089</v>
      </c>
      <c r="D494" s="5">
        <v>3102</v>
      </c>
      <c r="E494" s="64" t="s">
        <v>2108</v>
      </c>
      <c r="F494" s="5">
        <v>310208</v>
      </c>
      <c r="G494" s="64" t="s">
        <v>2144</v>
      </c>
    </row>
    <row r="495" spans="1:7">
      <c r="A495" s="5">
        <v>2052960</v>
      </c>
      <c r="B495" s="5">
        <v>31</v>
      </c>
      <c r="C495" s="64" t="s">
        <v>2089</v>
      </c>
      <c r="D495" s="5">
        <v>3105</v>
      </c>
      <c r="E495" s="64" t="s">
        <v>2090</v>
      </c>
      <c r="F495" s="5">
        <v>310509</v>
      </c>
      <c r="G495" s="64" t="s">
        <v>2091</v>
      </c>
    </row>
    <row r="496" spans="1:7">
      <c r="A496" s="5">
        <v>2052960</v>
      </c>
      <c r="B496" s="5">
        <v>32</v>
      </c>
      <c r="C496" s="64" t="s">
        <v>2037</v>
      </c>
      <c r="D496" s="5">
        <v>3212</v>
      </c>
      <c r="E496" s="64" t="s">
        <v>2092</v>
      </c>
      <c r="F496" s="5">
        <v>321204</v>
      </c>
      <c r="G496" s="64" t="s">
        <v>2287</v>
      </c>
    </row>
    <row r="497" spans="1:7">
      <c r="A497" s="5">
        <v>2052964</v>
      </c>
      <c r="B497" s="5">
        <v>31</v>
      </c>
      <c r="C497" s="64" t="s">
        <v>2089</v>
      </c>
      <c r="D497" s="5">
        <v>3105</v>
      </c>
      <c r="E497" s="64" t="s">
        <v>2090</v>
      </c>
      <c r="F497" s="5">
        <v>310504</v>
      </c>
      <c r="G497" s="64" t="s">
        <v>2201</v>
      </c>
    </row>
    <row r="498" spans="1:7">
      <c r="A498" s="5">
        <v>2052964</v>
      </c>
      <c r="B498" s="5">
        <v>31</v>
      </c>
      <c r="C498" s="64" t="s">
        <v>2089</v>
      </c>
      <c r="D498" s="5">
        <v>3105</v>
      </c>
      <c r="E498" s="64" t="s">
        <v>2090</v>
      </c>
      <c r="F498" s="5">
        <v>310507</v>
      </c>
      <c r="G498" s="64" t="s">
        <v>2288</v>
      </c>
    </row>
    <row r="499" spans="1:7">
      <c r="A499" s="5">
        <v>2052964</v>
      </c>
      <c r="B499" s="5">
        <v>32</v>
      </c>
      <c r="C499" s="64" t="s">
        <v>2037</v>
      </c>
      <c r="D499" s="5">
        <v>3211</v>
      </c>
      <c r="E499" s="64" t="s">
        <v>2068</v>
      </c>
      <c r="F499" s="5">
        <v>321108</v>
      </c>
      <c r="G499" s="64" t="s">
        <v>2117</v>
      </c>
    </row>
    <row r="500" spans="1:7">
      <c r="A500" s="5">
        <v>2052973</v>
      </c>
      <c r="B500" s="5">
        <v>32</v>
      </c>
      <c r="C500" s="64" t="s">
        <v>2037</v>
      </c>
      <c r="D500" s="5">
        <v>3203</v>
      </c>
      <c r="E500" s="64" t="s">
        <v>2125</v>
      </c>
      <c r="F500" s="5">
        <v>320310</v>
      </c>
      <c r="G500" s="64" t="s">
        <v>2126</v>
      </c>
    </row>
    <row r="501" spans="1:7">
      <c r="A501" s="5">
        <v>2052974</v>
      </c>
      <c r="B501" s="5">
        <v>31</v>
      </c>
      <c r="C501" s="64" t="s">
        <v>2089</v>
      </c>
      <c r="D501" s="5">
        <v>3107</v>
      </c>
      <c r="E501" s="64" t="s">
        <v>2121</v>
      </c>
      <c r="F501" s="5">
        <v>310701</v>
      </c>
      <c r="G501" s="64" t="s">
        <v>2122</v>
      </c>
    </row>
    <row r="502" spans="1:7">
      <c r="A502" s="5">
        <v>2052974</v>
      </c>
      <c r="B502" s="5">
        <v>31</v>
      </c>
      <c r="C502" s="64" t="s">
        <v>2089</v>
      </c>
      <c r="D502" s="5">
        <v>3107</v>
      </c>
      <c r="E502" s="64" t="s">
        <v>2121</v>
      </c>
      <c r="F502" s="5">
        <v>310706</v>
      </c>
      <c r="G502" s="64" t="s">
        <v>2157</v>
      </c>
    </row>
    <row r="503" spans="1:7">
      <c r="A503" s="5">
        <v>2052984</v>
      </c>
      <c r="B503" s="5">
        <v>32</v>
      </c>
      <c r="C503" s="64" t="s">
        <v>2037</v>
      </c>
      <c r="D503" s="5">
        <v>3202</v>
      </c>
      <c r="E503" s="64" t="s">
        <v>2062</v>
      </c>
      <c r="F503" s="5">
        <v>320211</v>
      </c>
      <c r="G503" s="64" t="s">
        <v>2116</v>
      </c>
    </row>
    <row r="504" spans="1:7">
      <c r="A504" s="5">
        <v>2052984</v>
      </c>
      <c r="B504" s="5">
        <v>42</v>
      </c>
      <c r="C504" s="64" t="s">
        <v>2045</v>
      </c>
      <c r="D504" s="5">
        <v>4206</v>
      </c>
      <c r="E504" s="64" t="s">
        <v>2048</v>
      </c>
      <c r="F504" s="5">
        <v>420605</v>
      </c>
      <c r="G504" s="64" t="s">
        <v>2061</v>
      </c>
    </row>
    <row r="505" spans="1:7">
      <c r="A505" s="5">
        <v>2052991</v>
      </c>
      <c r="B505" s="5">
        <v>32</v>
      </c>
      <c r="C505" s="64" t="s">
        <v>2037</v>
      </c>
      <c r="D505" s="5">
        <v>3214</v>
      </c>
      <c r="E505" s="64" t="s">
        <v>2145</v>
      </c>
      <c r="F505" s="5">
        <v>321401</v>
      </c>
      <c r="G505" s="64" t="s">
        <v>2146</v>
      </c>
    </row>
    <row r="506" spans="1:7">
      <c r="A506" s="5">
        <v>2053001</v>
      </c>
      <c r="B506" s="5">
        <v>31</v>
      </c>
      <c r="C506" s="64" t="s">
        <v>2089</v>
      </c>
      <c r="D506" s="5">
        <v>3101</v>
      </c>
      <c r="E506" s="64" t="s">
        <v>2101</v>
      </c>
      <c r="F506" s="5">
        <v>310103</v>
      </c>
      <c r="G506" s="64" t="s">
        <v>2103</v>
      </c>
    </row>
    <row r="507" spans="1:7">
      <c r="A507" s="5">
        <v>2053001</v>
      </c>
      <c r="B507" s="5">
        <v>31</v>
      </c>
      <c r="C507" s="64" t="s">
        <v>2089</v>
      </c>
      <c r="D507" s="5">
        <v>3105</v>
      </c>
      <c r="E507" s="64" t="s">
        <v>2090</v>
      </c>
      <c r="F507" s="5">
        <v>310509</v>
      </c>
      <c r="G507" s="64" t="s">
        <v>2091</v>
      </c>
    </row>
    <row r="508" spans="1:7">
      <c r="A508" s="5">
        <v>2053002</v>
      </c>
      <c r="B508" s="5">
        <v>32</v>
      </c>
      <c r="C508" s="64" t="s">
        <v>2037</v>
      </c>
      <c r="D508" s="5">
        <v>3202</v>
      </c>
      <c r="E508" s="64" t="s">
        <v>2062</v>
      </c>
      <c r="F508" s="5">
        <v>320218</v>
      </c>
      <c r="G508" s="64" t="s">
        <v>2150</v>
      </c>
    </row>
    <row r="509" spans="1:7">
      <c r="A509" s="5">
        <v>2053023</v>
      </c>
      <c r="B509" s="5">
        <v>42</v>
      </c>
      <c r="C509" s="64" t="s">
        <v>2045</v>
      </c>
      <c r="D509" s="5">
        <v>4203</v>
      </c>
      <c r="E509" s="64" t="s">
        <v>2046</v>
      </c>
      <c r="F509" s="5">
        <v>420302</v>
      </c>
      <c r="G509" s="64" t="s">
        <v>2086</v>
      </c>
    </row>
    <row r="510" spans="1:7">
      <c r="A510" s="5">
        <v>2053023</v>
      </c>
      <c r="B510" s="5">
        <v>42</v>
      </c>
      <c r="C510" s="64" t="s">
        <v>2045</v>
      </c>
      <c r="D510" s="5">
        <v>4206</v>
      </c>
      <c r="E510" s="64" t="s">
        <v>2048</v>
      </c>
      <c r="F510" s="5">
        <v>420603</v>
      </c>
      <c r="G510" s="64" t="s">
        <v>2131</v>
      </c>
    </row>
    <row r="511" spans="1:7">
      <c r="A511" s="5">
        <v>2053023</v>
      </c>
      <c r="B511" s="5">
        <v>42</v>
      </c>
      <c r="C511" s="64" t="s">
        <v>2045</v>
      </c>
      <c r="D511" s="5">
        <v>4203</v>
      </c>
      <c r="E511" s="64" t="s">
        <v>2046</v>
      </c>
      <c r="F511" s="5">
        <v>420311</v>
      </c>
      <c r="G511" s="64" t="s">
        <v>2065</v>
      </c>
    </row>
    <row r="512" spans="1:7">
      <c r="A512" s="5">
        <v>2053027</v>
      </c>
      <c r="B512" s="5">
        <v>40</v>
      </c>
      <c r="C512" s="64" t="s">
        <v>2113</v>
      </c>
      <c r="D512" s="5">
        <v>4003</v>
      </c>
      <c r="E512" s="64" t="s">
        <v>2114</v>
      </c>
      <c r="F512" s="5">
        <v>400399</v>
      </c>
      <c r="G512" s="64" t="s">
        <v>2199</v>
      </c>
    </row>
    <row r="513" spans="1:7">
      <c r="A513" s="5">
        <v>2053027</v>
      </c>
      <c r="B513" s="5">
        <v>32</v>
      </c>
      <c r="C513" s="64" t="s">
        <v>2037</v>
      </c>
      <c r="D513" s="5">
        <v>3206</v>
      </c>
      <c r="E513" s="64" t="s">
        <v>2040</v>
      </c>
      <c r="F513" s="5">
        <v>320604</v>
      </c>
      <c r="G513" s="64" t="s">
        <v>2041</v>
      </c>
    </row>
    <row r="514" spans="1:7">
      <c r="A514" s="5">
        <v>2053085</v>
      </c>
      <c r="B514" s="5">
        <v>42</v>
      </c>
      <c r="C514" s="64" t="s">
        <v>2045</v>
      </c>
      <c r="D514" s="5">
        <v>4203</v>
      </c>
      <c r="E514" s="64" t="s">
        <v>2046</v>
      </c>
      <c r="F514" s="5">
        <v>420311</v>
      </c>
      <c r="G514" s="64" t="s">
        <v>2065</v>
      </c>
    </row>
    <row r="515" spans="1:7">
      <c r="A515" s="5">
        <v>2053096</v>
      </c>
      <c r="B515" s="5">
        <v>42</v>
      </c>
      <c r="C515" s="64" t="s">
        <v>2045</v>
      </c>
      <c r="D515" s="5">
        <v>4201</v>
      </c>
      <c r="E515" s="64" t="s">
        <v>2072</v>
      </c>
      <c r="F515" s="5">
        <v>420199</v>
      </c>
      <c r="G515" s="64" t="s">
        <v>2289</v>
      </c>
    </row>
    <row r="516" spans="1:7">
      <c r="A516" s="5">
        <v>2053096</v>
      </c>
      <c r="B516" s="5">
        <v>32</v>
      </c>
      <c r="C516" s="64" t="s">
        <v>2037</v>
      </c>
      <c r="D516" s="5">
        <v>3210</v>
      </c>
      <c r="E516" s="64" t="s">
        <v>2210</v>
      </c>
      <c r="F516" s="5">
        <v>321001</v>
      </c>
      <c r="G516" s="64" t="s">
        <v>2290</v>
      </c>
    </row>
    <row r="517" spans="1:7">
      <c r="A517" s="5">
        <v>2053096</v>
      </c>
      <c r="B517" s="5">
        <v>32</v>
      </c>
      <c r="C517" s="64" t="s">
        <v>2037</v>
      </c>
      <c r="D517" s="5">
        <v>3202</v>
      </c>
      <c r="E517" s="64" t="s">
        <v>2062</v>
      </c>
      <c r="F517" s="5">
        <v>320212</v>
      </c>
      <c r="G517" s="64" t="s">
        <v>2128</v>
      </c>
    </row>
    <row r="518" spans="1:7">
      <c r="A518" s="5">
        <v>2053100</v>
      </c>
      <c r="B518" s="5">
        <v>32</v>
      </c>
      <c r="C518" s="64" t="s">
        <v>2037</v>
      </c>
      <c r="D518" s="5">
        <v>3208</v>
      </c>
      <c r="E518" s="64" t="s">
        <v>2216</v>
      </c>
      <c r="F518" s="5">
        <v>320802</v>
      </c>
      <c r="G518" s="64" t="s">
        <v>2217</v>
      </c>
    </row>
    <row r="519" spans="1:7">
      <c r="A519" s="5">
        <v>2053100</v>
      </c>
      <c r="B519" s="5">
        <v>40</v>
      </c>
      <c r="C519" s="64" t="s">
        <v>2113</v>
      </c>
      <c r="D519" s="5">
        <v>4003</v>
      </c>
      <c r="E519" s="64" t="s">
        <v>2114</v>
      </c>
      <c r="F519" s="5">
        <v>400307</v>
      </c>
      <c r="G519" s="64" t="s">
        <v>2291</v>
      </c>
    </row>
    <row r="520" spans="1:7">
      <c r="A520" s="5">
        <v>2053106</v>
      </c>
      <c r="B520" s="5">
        <v>32</v>
      </c>
      <c r="C520" s="64" t="s">
        <v>2037</v>
      </c>
      <c r="D520" s="5">
        <v>3215</v>
      </c>
      <c r="E520" s="64" t="s">
        <v>2137</v>
      </c>
      <c r="F520" s="5">
        <v>321502</v>
      </c>
      <c r="G520" s="64" t="s">
        <v>2170</v>
      </c>
    </row>
    <row r="521" spans="1:7">
      <c r="A521" s="5">
        <v>2053106</v>
      </c>
      <c r="B521" s="5">
        <v>32</v>
      </c>
      <c r="C521" s="64" t="s">
        <v>2037</v>
      </c>
      <c r="D521" s="5">
        <v>3202</v>
      </c>
      <c r="E521" s="64" t="s">
        <v>2062</v>
      </c>
      <c r="F521" s="5">
        <v>320218</v>
      </c>
      <c r="G521" s="64" t="s">
        <v>2150</v>
      </c>
    </row>
    <row r="522" spans="1:7">
      <c r="A522" s="5">
        <v>2053106</v>
      </c>
      <c r="B522" s="5">
        <v>42</v>
      </c>
      <c r="C522" s="64" t="s">
        <v>2045</v>
      </c>
      <c r="D522" s="5">
        <v>4201</v>
      </c>
      <c r="E522" s="64" t="s">
        <v>2072</v>
      </c>
      <c r="F522" s="5">
        <v>420106</v>
      </c>
      <c r="G522" s="64" t="s">
        <v>2207</v>
      </c>
    </row>
    <row r="523" spans="1:7">
      <c r="A523" s="5">
        <v>2053119</v>
      </c>
      <c r="B523" s="5">
        <v>31</v>
      </c>
      <c r="C523" s="64" t="s">
        <v>2089</v>
      </c>
      <c r="D523" s="5">
        <v>3107</v>
      </c>
      <c r="E523" s="64" t="s">
        <v>2121</v>
      </c>
      <c r="F523" s="5">
        <v>310702</v>
      </c>
      <c r="G523" s="64" t="s">
        <v>2161</v>
      </c>
    </row>
    <row r="524" spans="1:7">
      <c r="A524" s="5">
        <v>2053126</v>
      </c>
      <c r="B524" s="5">
        <v>32</v>
      </c>
      <c r="C524" s="64" t="s">
        <v>2037</v>
      </c>
      <c r="D524" s="5">
        <v>3205</v>
      </c>
      <c r="E524" s="64" t="s">
        <v>2105</v>
      </c>
      <c r="F524" s="5">
        <v>320504</v>
      </c>
      <c r="G524" s="64" t="s">
        <v>2292</v>
      </c>
    </row>
    <row r="525" spans="1:7">
      <c r="A525" s="5">
        <v>2053126</v>
      </c>
      <c r="B525" s="5">
        <v>32</v>
      </c>
      <c r="C525" s="64" t="s">
        <v>2037</v>
      </c>
      <c r="D525" s="5">
        <v>3206</v>
      </c>
      <c r="E525" s="64" t="s">
        <v>2040</v>
      </c>
      <c r="F525" s="5">
        <v>320602</v>
      </c>
      <c r="G525" s="64" t="s">
        <v>2159</v>
      </c>
    </row>
    <row r="526" spans="1:7">
      <c r="A526" s="5">
        <v>2053126</v>
      </c>
      <c r="B526" s="5">
        <v>32</v>
      </c>
      <c r="C526" s="64" t="s">
        <v>2037</v>
      </c>
      <c r="D526" s="5">
        <v>3205</v>
      </c>
      <c r="E526" s="64" t="s">
        <v>2105</v>
      </c>
      <c r="F526" s="5">
        <v>320507</v>
      </c>
      <c r="G526" s="64" t="s">
        <v>2293</v>
      </c>
    </row>
    <row r="527" spans="1:7">
      <c r="A527" s="5">
        <v>2053132</v>
      </c>
      <c r="B527" s="5">
        <v>52</v>
      </c>
      <c r="C527" s="64" t="s">
        <v>2179</v>
      </c>
      <c r="D527" s="5">
        <v>5202</v>
      </c>
      <c r="E527" s="64" t="s">
        <v>2213</v>
      </c>
      <c r="F527" s="5">
        <v>520203</v>
      </c>
      <c r="G527" s="64" t="s">
        <v>2214</v>
      </c>
    </row>
    <row r="528" spans="1:7">
      <c r="A528" s="5">
        <v>2053146</v>
      </c>
      <c r="B528" s="5">
        <v>32</v>
      </c>
      <c r="C528" s="64" t="s">
        <v>2037</v>
      </c>
      <c r="D528" s="5">
        <v>3201</v>
      </c>
      <c r="E528" s="64" t="s">
        <v>2111</v>
      </c>
      <c r="F528" s="5">
        <v>320102</v>
      </c>
      <c r="G528" s="64" t="s">
        <v>2202</v>
      </c>
    </row>
    <row r="529" spans="1:7">
      <c r="A529" s="5">
        <v>2053146</v>
      </c>
      <c r="B529" s="5">
        <v>32</v>
      </c>
      <c r="C529" s="64" t="s">
        <v>2037</v>
      </c>
      <c r="D529" s="5">
        <v>3204</v>
      </c>
      <c r="E529" s="64" t="s">
        <v>2135</v>
      </c>
      <c r="F529" s="5">
        <v>320407</v>
      </c>
      <c r="G529" s="64" t="s">
        <v>2136</v>
      </c>
    </row>
    <row r="530" spans="1:7">
      <c r="A530" s="5">
        <v>2053147</v>
      </c>
      <c r="B530" s="5">
        <v>32</v>
      </c>
      <c r="C530" s="64" t="s">
        <v>2037</v>
      </c>
      <c r="D530" s="5">
        <v>3202</v>
      </c>
      <c r="E530" s="64" t="s">
        <v>2062</v>
      </c>
      <c r="F530" s="5">
        <v>320211</v>
      </c>
      <c r="G530" s="64" t="s">
        <v>2116</v>
      </c>
    </row>
    <row r="531" spans="1:7">
      <c r="A531" s="5">
        <v>2053147</v>
      </c>
      <c r="B531" s="5">
        <v>32</v>
      </c>
      <c r="C531" s="64" t="s">
        <v>2037</v>
      </c>
      <c r="D531" s="5">
        <v>3205</v>
      </c>
      <c r="E531" s="64" t="s">
        <v>2105</v>
      </c>
      <c r="F531" s="5">
        <v>320506</v>
      </c>
      <c r="G531" s="64" t="s">
        <v>2106</v>
      </c>
    </row>
    <row r="532" spans="1:7">
      <c r="A532" s="5">
        <v>2053147</v>
      </c>
      <c r="B532" s="5">
        <v>32</v>
      </c>
      <c r="C532" s="64" t="s">
        <v>2037</v>
      </c>
      <c r="D532" s="5">
        <v>3206</v>
      </c>
      <c r="E532" s="64" t="s">
        <v>2040</v>
      </c>
      <c r="F532" s="5">
        <v>320602</v>
      </c>
      <c r="G532" s="64" t="s">
        <v>2159</v>
      </c>
    </row>
    <row r="533" spans="1:7">
      <c r="A533" s="5">
        <v>2053162</v>
      </c>
      <c r="B533" s="5">
        <v>32</v>
      </c>
      <c r="C533" s="64" t="s">
        <v>2037</v>
      </c>
      <c r="D533" s="5">
        <v>3211</v>
      </c>
      <c r="E533" s="64" t="s">
        <v>2068</v>
      </c>
      <c r="F533" s="5">
        <v>321102</v>
      </c>
      <c r="G533" s="64" t="s">
        <v>2069</v>
      </c>
    </row>
    <row r="534" spans="1:7">
      <c r="A534" s="5">
        <v>2053162</v>
      </c>
      <c r="B534" s="5">
        <v>31</v>
      </c>
      <c r="C534" s="64" t="s">
        <v>2089</v>
      </c>
      <c r="D534" s="5">
        <v>3102</v>
      </c>
      <c r="E534" s="64" t="s">
        <v>2108</v>
      </c>
      <c r="F534" s="5">
        <v>310204</v>
      </c>
      <c r="G534" s="64" t="s">
        <v>2142</v>
      </c>
    </row>
    <row r="535" spans="1:7">
      <c r="A535" s="5">
        <v>2053162</v>
      </c>
      <c r="B535" s="5">
        <v>31</v>
      </c>
      <c r="C535" s="64" t="s">
        <v>2089</v>
      </c>
      <c r="D535" s="5">
        <v>3102</v>
      </c>
      <c r="E535" s="64" t="s">
        <v>2108</v>
      </c>
      <c r="F535" s="5">
        <v>310208</v>
      </c>
      <c r="G535" s="64" t="s">
        <v>2144</v>
      </c>
    </row>
    <row r="536" spans="1:7">
      <c r="A536" s="5">
        <v>2053167</v>
      </c>
      <c r="B536" s="5">
        <v>45</v>
      </c>
      <c r="C536" s="64" t="s">
        <v>2050</v>
      </c>
      <c r="D536" s="5">
        <v>4519</v>
      </c>
      <c r="E536" s="64" t="s">
        <v>2257</v>
      </c>
      <c r="F536" s="5">
        <v>451907</v>
      </c>
      <c r="G536" s="64" t="s">
        <v>2270</v>
      </c>
    </row>
    <row r="537" spans="1:7">
      <c r="A537" s="5">
        <v>2053179</v>
      </c>
      <c r="B537" s="5">
        <v>32</v>
      </c>
      <c r="C537" s="64" t="s">
        <v>2037</v>
      </c>
      <c r="D537" s="5">
        <v>3210</v>
      </c>
      <c r="E537" s="64" t="s">
        <v>2210</v>
      </c>
      <c r="F537" s="5">
        <v>321001</v>
      </c>
      <c r="G537" s="64" t="s">
        <v>2290</v>
      </c>
    </row>
    <row r="538" spans="1:7">
      <c r="A538" s="5">
        <v>2053205</v>
      </c>
      <c r="B538" s="5">
        <v>42</v>
      </c>
      <c r="C538" s="64" t="s">
        <v>2045</v>
      </c>
      <c r="D538" s="5">
        <v>4206</v>
      </c>
      <c r="E538" s="64" t="s">
        <v>2048</v>
      </c>
      <c r="F538" s="5">
        <v>420603</v>
      </c>
      <c r="G538" s="64" t="s">
        <v>2131</v>
      </c>
    </row>
    <row r="539" spans="1:7">
      <c r="A539" s="5">
        <v>2053205</v>
      </c>
      <c r="B539" s="5">
        <v>42</v>
      </c>
      <c r="C539" s="64" t="s">
        <v>2045</v>
      </c>
      <c r="D539" s="5">
        <v>4203</v>
      </c>
      <c r="E539" s="64" t="s">
        <v>2046</v>
      </c>
      <c r="F539" s="5">
        <v>420313</v>
      </c>
      <c r="G539" s="64" t="s">
        <v>2088</v>
      </c>
    </row>
    <row r="540" spans="1:7">
      <c r="A540" s="5">
        <v>2053217</v>
      </c>
      <c r="B540" s="5">
        <v>32</v>
      </c>
      <c r="C540" s="64" t="s">
        <v>2037</v>
      </c>
      <c r="D540" s="5">
        <v>3213</v>
      </c>
      <c r="E540" s="64" t="s">
        <v>2151</v>
      </c>
      <c r="F540" s="5">
        <v>321301</v>
      </c>
      <c r="G540" s="64" t="s">
        <v>2285</v>
      </c>
    </row>
    <row r="541" spans="1:7">
      <c r="A541" s="5">
        <v>2053217</v>
      </c>
      <c r="B541" s="5">
        <v>42</v>
      </c>
      <c r="C541" s="64" t="s">
        <v>2045</v>
      </c>
      <c r="D541" s="5">
        <v>4203</v>
      </c>
      <c r="E541" s="64" t="s">
        <v>2046</v>
      </c>
      <c r="F541" s="5">
        <v>420313</v>
      </c>
      <c r="G541" s="64" t="s">
        <v>2088</v>
      </c>
    </row>
    <row r="542" spans="1:7">
      <c r="A542" s="5">
        <v>2053223</v>
      </c>
      <c r="B542" s="5">
        <v>32</v>
      </c>
      <c r="C542" s="64" t="s">
        <v>2037</v>
      </c>
      <c r="D542" s="5">
        <v>3213</v>
      </c>
      <c r="E542" s="64" t="s">
        <v>2151</v>
      </c>
      <c r="F542" s="5">
        <v>321399</v>
      </c>
      <c r="G542" s="64" t="s">
        <v>2276</v>
      </c>
    </row>
    <row r="543" spans="1:7">
      <c r="A543" s="5">
        <v>2053223</v>
      </c>
      <c r="B543" s="5">
        <v>32</v>
      </c>
      <c r="C543" s="64" t="s">
        <v>2037</v>
      </c>
      <c r="D543" s="5">
        <v>3201</v>
      </c>
      <c r="E543" s="64" t="s">
        <v>2111</v>
      </c>
      <c r="F543" s="5">
        <v>320103</v>
      </c>
      <c r="G543" s="64" t="s">
        <v>2204</v>
      </c>
    </row>
    <row r="544" spans="1:7">
      <c r="A544" s="5">
        <v>2053227</v>
      </c>
      <c r="B544" s="5">
        <v>32</v>
      </c>
      <c r="C544" s="64" t="s">
        <v>2037</v>
      </c>
      <c r="D544" s="5">
        <v>3204</v>
      </c>
      <c r="E544" s="64" t="s">
        <v>2135</v>
      </c>
      <c r="F544" s="5">
        <v>320404</v>
      </c>
      <c r="G544" s="64" t="s">
        <v>2156</v>
      </c>
    </row>
    <row r="545" spans="1:7">
      <c r="A545" s="5">
        <v>2053227</v>
      </c>
      <c r="B545" s="5">
        <v>31</v>
      </c>
      <c r="C545" s="64" t="s">
        <v>2089</v>
      </c>
      <c r="D545" s="5">
        <v>3101</v>
      </c>
      <c r="E545" s="64" t="s">
        <v>2101</v>
      </c>
      <c r="F545" s="5">
        <v>310112</v>
      </c>
      <c r="G545" s="64" t="s">
        <v>2169</v>
      </c>
    </row>
    <row r="546" spans="1:7">
      <c r="A546" s="5">
        <v>2053227</v>
      </c>
      <c r="B546" s="5">
        <v>32</v>
      </c>
      <c r="C546" s="64" t="s">
        <v>2037</v>
      </c>
      <c r="D546" s="5">
        <v>3204</v>
      </c>
      <c r="E546" s="64" t="s">
        <v>2135</v>
      </c>
      <c r="F546" s="5">
        <v>320409</v>
      </c>
      <c r="G546" s="64" t="s">
        <v>2195</v>
      </c>
    </row>
    <row r="547" spans="1:7">
      <c r="A547" s="5">
        <v>2053235</v>
      </c>
      <c r="B547" s="5">
        <v>32</v>
      </c>
      <c r="C547" s="64" t="s">
        <v>2037</v>
      </c>
      <c r="D547" s="5">
        <v>3211</v>
      </c>
      <c r="E547" s="64" t="s">
        <v>2068</v>
      </c>
      <c r="F547" s="5">
        <v>321102</v>
      </c>
      <c r="G547" s="64" t="s">
        <v>2069</v>
      </c>
    </row>
    <row r="548" spans="1:7">
      <c r="A548" s="5">
        <v>2053235</v>
      </c>
      <c r="B548" s="5">
        <v>31</v>
      </c>
      <c r="C548" s="64" t="s">
        <v>2089</v>
      </c>
      <c r="D548" s="5">
        <v>3106</v>
      </c>
      <c r="E548" s="64" t="s">
        <v>2281</v>
      </c>
      <c r="F548" s="5">
        <v>310607</v>
      </c>
      <c r="G548" s="64" t="s">
        <v>2294</v>
      </c>
    </row>
    <row r="549" spans="1:7">
      <c r="A549" s="5">
        <v>2053235</v>
      </c>
      <c r="B549" s="5">
        <v>40</v>
      </c>
      <c r="C549" s="64" t="s">
        <v>2113</v>
      </c>
      <c r="D549" s="5">
        <v>4018</v>
      </c>
      <c r="E549" s="64" t="s">
        <v>2148</v>
      </c>
      <c r="F549" s="5">
        <v>401807</v>
      </c>
      <c r="G549" s="64" t="s">
        <v>2149</v>
      </c>
    </row>
    <row r="550" spans="1:7">
      <c r="A550" s="5">
        <v>2053288</v>
      </c>
      <c r="B550" s="5">
        <v>40</v>
      </c>
      <c r="C550" s="64" t="s">
        <v>2113</v>
      </c>
      <c r="D550" s="5">
        <v>4003</v>
      </c>
      <c r="E550" s="64" t="s">
        <v>2114</v>
      </c>
      <c r="F550" s="5">
        <v>400302</v>
      </c>
      <c r="G550" s="64" t="s">
        <v>2158</v>
      </c>
    </row>
    <row r="551" spans="1:7">
      <c r="A551" s="5">
        <v>2053288</v>
      </c>
      <c r="B551" s="5">
        <v>40</v>
      </c>
      <c r="C551" s="64" t="s">
        <v>2113</v>
      </c>
      <c r="D551" s="5">
        <v>4018</v>
      </c>
      <c r="E551" s="64" t="s">
        <v>2148</v>
      </c>
      <c r="F551" s="5">
        <v>401807</v>
      </c>
      <c r="G551" s="64" t="s">
        <v>2149</v>
      </c>
    </row>
    <row r="552" spans="1:7">
      <c r="A552" s="5">
        <v>2053288</v>
      </c>
      <c r="B552" s="5">
        <v>32</v>
      </c>
      <c r="C552" s="64" t="s">
        <v>2037</v>
      </c>
      <c r="D552" s="5">
        <v>3206</v>
      </c>
      <c r="E552" s="64" t="s">
        <v>2040</v>
      </c>
      <c r="F552" s="5">
        <v>320604</v>
      </c>
      <c r="G552" s="64" t="s">
        <v>2041</v>
      </c>
    </row>
    <row r="553" spans="1:7">
      <c r="A553" s="5">
        <v>2053292</v>
      </c>
      <c r="B553" s="5">
        <v>38</v>
      </c>
      <c r="C553" s="64" t="s">
        <v>2295</v>
      </c>
      <c r="D553" s="5">
        <v>3801</v>
      </c>
      <c r="E553" s="64" t="s">
        <v>2296</v>
      </c>
      <c r="F553" s="5">
        <v>380108</v>
      </c>
      <c r="G553" s="64" t="s">
        <v>2297</v>
      </c>
    </row>
    <row r="554" spans="1:7">
      <c r="A554" s="5">
        <v>2053292</v>
      </c>
      <c r="B554" s="5">
        <v>42</v>
      </c>
      <c r="C554" s="64" t="s">
        <v>2045</v>
      </c>
      <c r="D554" s="5">
        <v>4203</v>
      </c>
      <c r="E554" s="64" t="s">
        <v>2046</v>
      </c>
      <c r="F554" s="5">
        <v>420311</v>
      </c>
      <c r="G554" s="64" t="s">
        <v>2065</v>
      </c>
    </row>
    <row r="555" spans="1:7">
      <c r="A555" s="5">
        <v>2053299</v>
      </c>
      <c r="B555" s="5">
        <v>32</v>
      </c>
      <c r="C555" s="64" t="s">
        <v>2037</v>
      </c>
      <c r="D555" s="5">
        <v>3204</v>
      </c>
      <c r="E555" s="64" t="s">
        <v>2135</v>
      </c>
      <c r="F555" s="5">
        <v>320402</v>
      </c>
      <c r="G555" s="64" t="s">
        <v>2298</v>
      </c>
    </row>
    <row r="556" spans="1:7">
      <c r="A556" s="5">
        <v>2053299</v>
      </c>
      <c r="B556" s="5">
        <v>32</v>
      </c>
      <c r="C556" s="64" t="s">
        <v>2037</v>
      </c>
      <c r="D556" s="5">
        <v>3204</v>
      </c>
      <c r="E556" s="64" t="s">
        <v>2135</v>
      </c>
      <c r="F556" s="5">
        <v>320405</v>
      </c>
      <c r="G556" s="64" t="s">
        <v>2194</v>
      </c>
    </row>
    <row r="557" spans="1:7">
      <c r="A557" s="5">
        <v>2053302</v>
      </c>
      <c r="B557" s="5">
        <v>32</v>
      </c>
      <c r="C557" s="64" t="s">
        <v>2037</v>
      </c>
      <c r="D557" s="5">
        <v>3204</v>
      </c>
      <c r="E557" s="64" t="s">
        <v>2135</v>
      </c>
      <c r="F557" s="5">
        <v>320402</v>
      </c>
      <c r="G557" s="64" t="s">
        <v>2298</v>
      </c>
    </row>
    <row r="558" spans="1:7">
      <c r="A558" s="5">
        <v>2053302</v>
      </c>
      <c r="B558" s="5">
        <v>32</v>
      </c>
      <c r="C558" s="64" t="s">
        <v>2037</v>
      </c>
      <c r="D558" s="5">
        <v>3204</v>
      </c>
      <c r="E558" s="64" t="s">
        <v>2135</v>
      </c>
      <c r="F558" s="5">
        <v>320404</v>
      </c>
      <c r="G558" s="64" t="s">
        <v>2156</v>
      </c>
    </row>
    <row r="559" spans="1:7">
      <c r="A559" s="5">
        <v>2053302</v>
      </c>
      <c r="B559" s="5">
        <v>32</v>
      </c>
      <c r="C559" s="64" t="s">
        <v>2037</v>
      </c>
      <c r="D559" s="5">
        <v>3204</v>
      </c>
      <c r="E559" s="64" t="s">
        <v>2135</v>
      </c>
      <c r="F559" s="5">
        <v>320405</v>
      </c>
      <c r="G559" s="64" t="s">
        <v>2194</v>
      </c>
    </row>
    <row r="560" spans="1:7">
      <c r="A560" s="5">
        <v>2053308</v>
      </c>
      <c r="B560" s="5">
        <v>42</v>
      </c>
      <c r="C560" s="64" t="s">
        <v>2045</v>
      </c>
      <c r="D560" s="5">
        <v>4206</v>
      </c>
      <c r="E560" s="64" t="s">
        <v>2048</v>
      </c>
      <c r="F560" s="5">
        <v>420699</v>
      </c>
      <c r="G560" s="64" t="s">
        <v>2129</v>
      </c>
    </row>
    <row r="561" spans="1:7">
      <c r="A561" s="5">
        <v>2053317</v>
      </c>
      <c r="B561" s="5">
        <v>32</v>
      </c>
      <c r="C561" s="64" t="s">
        <v>2037</v>
      </c>
      <c r="D561" s="5">
        <v>3204</v>
      </c>
      <c r="E561" s="64" t="s">
        <v>2135</v>
      </c>
      <c r="F561" s="5">
        <v>320404</v>
      </c>
      <c r="G561" s="64" t="s">
        <v>2156</v>
      </c>
    </row>
    <row r="562" spans="1:7">
      <c r="A562" s="5">
        <v>2053325</v>
      </c>
      <c r="B562" s="5">
        <v>46</v>
      </c>
      <c r="C562" s="64" t="s">
        <v>2164</v>
      </c>
      <c r="D562" s="5">
        <v>4611</v>
      </c>
      <c r="E562" s="64" t="s">
        <v>2238</v>
      </c>
      <c r="F562" s="5">
        <v>461103</v>
      </c>
      <c r="G562" s="64" t="s">
        <v>2299</v>
      </c>
    </row>
    <row r="563" spans="1:7">
      <c r="A563" s="5">
        <v>2053325</v>
      </c>
      <c r="B563" s="5">
        <v>31</v>
      </c>
      <c r="C563" s="64" t="s">
        <v>2089</v>
      </c>
      <c r="D563" s="5">
        <v>3102</v>
      </c>
      <c r="E563" s="64" t="s">
        <v>2108</v>
      </c>
      <c r="F563" s="5">
        <v>310207</v>
      </c>
      <c r="G563" s="64" t="s">
        <v>2237</v>
      </c>
    </row>
    <row r="564" spans="1:7">
      <c r="A564" s="5">
        <v>2053325</v>
      </c>
      <c r="B564" s="5">
        <v>32</v>
      </c>
      <c r="C564" s="64" t="s">
        <v>2037</v>
      </c>
      <c r="D564" s="5">
        <v>3212</v>
      </c>
      <c r="E564" s="64" t="s">
        <v>2092</v>
      </c>
      <c r="F564" s="5">
        <v>321204</v>
      </c>
      <c r="G564" s="64" t="s">
        <v>2287</v>
      </c>
    </row>
    <row r="565" spans="1:7">
      <c r="A565" s="5">
        <v>2053358</v>
      </c>
      <c r="B565" s="5">
        <v>32</v>
      </c>
      <c r="C565" s="64" t="s">
        <v>2037</v>
      </c>
      <c r="D565" s="5">
        <v>3204</v>
      </c>
      <c r="E565" s="64" t="s">
        <v>2135</v>
      </c>
      <c r="F565" s="5">
        <v>320404</v>
      </c>
      <c r="G565" s="64" t="s">
        <v>2156</v>
      </c>
    </row>
    <row r="566" spans="1:7">
      <c r="A566" s="5">
        <v>2053358</v>
      </c>
      <c r="B566" s="5">
        <v>32</v>
      </c>
      <c r="C566" s="64" t="s">
        <v>2037</v>
      </c>
      <c r="D566" s="5">
        <v>3202</v>
      </c>
      <c r="E566" s="64" t="s">
        <v>2062</v>
      </c>
      <c r="F566" s="5">
        <v>320211</v>
      </c>
      <c r="G566" s="64" t="s">
        <v>2116</v>
      </c>
    </row>
    <row r="567" spans="1:7">
      <c r="A567" s="5">
        <v>2053418</v>
      </c>
      <c r="B567" s="5">
        <v>31</v>
      </c>
      <c r="C567" s="64" t="s">
        <v>2089</v>
      </c>
      <c r="D567" s="5">
        <v>3101</v>
      </c>
      <c r="E567" s="64" t="s">
        <v>2101</v>
      </c>
      <c r="F567" s="5">
        <v>310102</v>
      </c>
      <c r="G567" s="64" t="s">
        <v>2175</v>
      </c>
    </row>
    <row r="568" spans="1:7">
      <c r="A568" s="5">
        <v>2053418</v>
      </c>
      <c r="B568" s="5">
        <v>32</v>
      </c>
      <c r="C568" s="64" t="s">
        <v>2037</v>
      </c>
      <c r="D568" s="5">
        <v>3215</v>
      </c>
      <c r="E568" s="64" t="s">
        <v>2137</v>
      </c>
      <c r="F568" s="5">
        <v>321503</v>
      </c>
      <c r="G568" s="64" t="s">
        <v>2140</v>
      </c>
    </row>
    <row r="569" spans="1:7">
      <c r="A569" s="5">
        <v>2057594</v>
      </c>
      <c r="B569" s="5">
        <v>32</v>
      </c>
      <c r="C569" s="64" t="s">
        <v>2037</v>
      </c>
      <c r="D569" s="5">
        <v>3213</v>
      </c>
      <c r="E569" s="64" t="s">
        <v>2151</v>
      </c>
      <c r="F569" s="5">
        <v>321302</v>
      </c>
      <c r="G569" s="64" t="s">
        <v>2274</v>
      </c>
    </row>
    <row r="570" spans="1:7">
      <c r="A570" s="5">
        <v>2057866</v>
      </c>
      <c r="B570" s="5">
        <v>42</v>
      </c>
      <c r="C570" s="64" t="s">
        <v>2045</v>
      </c>
      <c r="D570" s="5">
        <v>4203</v>
      </c>
      <c r="E570" s="64" t="s">
        <v>2046</v>
      </c>
      <c r="F570" s="5">
        <v>420302</v>
      </c>
      <c r="G570" s="64" t="s">
        <v>2086</v>
      </c>
    </row>
    <row r="571" spans="1:7">
      <c r="A571" s="5">
        <v>2057866</v>
      </c>
      <c r="B571" s="5">
        <v>42</v>
      </c>
      <c r="C571" s="64" t="s">
        <v>2045</v>
      </c>
      <c r="D571" s="5">
        <v>4202</v>
      </c>
      <c r="E571" s="64" t="s">
        <v>2078</v>
      </c>
      <c r="F571" s="5">
        <v>420202</v>
      </c>
      <c r="G571" s="64" t="s">
        <v>2167</v>
      </c>
    </row>
    <row r="572" spans="1:7">
      <c r="A572" s="5">
        <v>2057866</v>
      </c>
      <c r="B572" s="5">
        <v>46</v>
      </c>
      <c r="C572" s="64" t="s">
        <v>2164</v>
      </c>
      <c r="D572" s="5">
        <v>4602</v>
      </c>
      <c r="E572" s="64" t="s">
        <v>2278</v>
      </c>
      <c r="F572" s="5">
        <v>460207</v>
      </c>
      <c r="G572" s="64" t="s">
        <v>2286</v>
      </c>
    </row>
    <row r="573" spans="1:7">
      <c r="A573" s="5">
        <v>2054448</v>
      </c>
      <c r="B573" s="5">
        <v>32</v>
      </c>
      <c r="C573" s="64" t="s">
        <v>2037</v>
      </c>
      <c r="D573" s="5">
        <v>3202</v>
      </c>
      <c r="E573" s="64" t="s">
        <v>2062</v>
      </c>
      <c r="F573" s="5">
        <v>320217</v>
      </c>
      <c r="G573" s="64" t="s">
        <v>2300</v>
      </c>
    </row>
    <row r="574" spans="1:7">
      <c r="A574" s="5">
        <v>2054448</v>
      </c>
      <c r="B574" s="5">
        <v>45</v>
      </c>
      <c r="C574" s="64" t="s">
        <v>2050</v>
      </c>
      <c r="D574" s="5">
        <v>4504</v>
      </c>
      <c r="E574" s="64" t="s">
        <v>2051</v>
      </c>
      <c r="F574" s="5">
        <v>450403</v>
      </c>
      <c r="G574" s="64" t="s">
        <v>2266</v>
      </c>
    </row>
    <row r="575" spans="1:7">
      <c r="A575" s="5">
        <v>2054448</v>
      </c>
      <c r="B575" s="5">
        <v>45</v>
      </c>
      <c r="C575" s="64" t="s">
        <v>2050</v>
      </c>
      <c r="D575" s="5">
        <v>4504</v>
      </c>
      <c r="E575" s="64" t="s">
        <v>2051</v>
      </c>
      <c r="F575" s="5">
        <v>450407</v>
      </c>
      <c r="G575" s="64" t="s">
        <v>2187</v>
      </c>
    </row>
    <row r="576" spans="1:7">
      <c r="A576" s="5">
        <v>2054453</v>
      </c>
      <c r="B576" s="5">
        <v>42</v>
      </c>
      <c r="C576" s="64" t="s">
        <v>2045</v>
      </c>
      <c r="D576" s="5">
        <v>4203</v>
      </c>
      <c r="E576" s="64" t="s">
        <v>2046</v>
      </c>
      <c r="F576" s="5">
        <v>420311</v>
      </c>
      <c r="G576" s="64" t="s">
        <v>2065</v>
      </c>
    </row>
    <row r="577" spans="1:7">
      <c r="A577" s="5">
        <v>2054453</v>
      </c>
      <c r="B577" s="5">
        <v>42</v>
      </c>
      <c r="C577" s="64" t="s">
        <v>2045</v>
      </c>
      <c r="D577" s="5">
        <v>4206</v>
      </c>
      <c r="E577" s="64" t="s">
        <v>2048</v>
      </c>
      <c r="F577" s="5">
        <v>420605</v>
      </c>
      <c r="G577" s="64" t="s">
        <v>2061</v>
      </c>
    </row>
    <row r="578" spans="1:7">
      <c r="A578" s="5">
        <v>2054467</v>
      </c>
      <c r="B578" s="5">
        <v>32</v>
      </c>
      <c r="C578" s="64" t="s">
        <v>2037</v>
      </c>
      <c r="D578" s="5">
        <v>3211</v>
      </c>
      <c r="E578" s="64" t="s">
        <v>2068</v>
      </c>
      <c r="F578" s="5">
        <v>321104</v>
      </c>
      <c r="G578" s="64" t="s">
        <v>2174</v>
      </c>
    </row>
    <row r="579" spans="1:7">
      <c r="A579" s="5">
        <v>2054467</v>
      </c>
      <c r="B579" s="5">
        <v>42</v>
      </c>
      <c r="C579" s="64" t="s">
        <v>2045</v>
      </c>
      <c r="D579" s="5">
        <v>4203</v>
      </c>
      <c r="E579" s="64" t="s">
        <v>2046</v>
      </c>
      <c r="F579" s="5">
        <v>420311</v>
      </c>
      <c r="G579" s="64" t="s">
        <v>2065</v>
      </c>
    </row>
    <row r="580" spans="1:7">
      <c r="A580" s="5">
        <v>2054467</v>
      </c>
      <c r="B580" s="5">
        <v>42</v>
      </c>
      <c r="C580" s="64" t="s">
        <v>2045</v>
      </c>
      <c r="D580" s="5">
        <v>4203</v>
      </c>
      <c r="E580" s="64" t="s">
        <v>2046</v>
      </c>
      <c r="F580" s="5">
        <v>420319</v>
      </c>
      <c r="G580" s="64" t="s">
        <v>2067</v>
      </c>
    </row>
    <row r="581" spans="1:7">
      <c r="A581" s="5">
        <v>2054476</v>
      </c>
      <c r="B581" s="5">
        <v>31</v>
      </c>
      <c r="C581" s="64" t="s">
        <v>2089</v>
      </c>
      <c r="D581" s="5">
        <v>3107</v>
      </c>
      <c r="E581" s="64" t="s">
        <v>2121</v>
      </c>
      <c r="F581" s="5">
        <v>310706</v>
      </c>
      <c r="G581" s="64" t="s">
        <v>2157</v>
      </c>
    </row>
    <row r="582" spans="1:7">
      <c r="A582" s="5">
        <v>2054476</v>
      </c>
      <c r="B582" s="5">
        <v>32</v>
      </c>
      <c r="C582" s="64" t="s">
        <v>2037</v>
      </c>
      <c r="D582" s="5">
        <v>3202</v>
      </c>
      <c r="E582" s="64" t="s">
        <v>2062</v>
      </c>
      <c r="F582" s="5">
        <v>320211</v>
      </c>
      <c r="G582" s="64" t="s">
        <v>2116</v>
      </c>
    </row>
    <row r="583" spans="1:7">
      <c r="A583" s="5">
        <v>2054503</v>
      </c>
      <c r="B583" s="5">
        <v>42</v>
      </c>
      <c r="C583" s="64" t="s">
        <v>2045</v>
      </c>
      <c r="D583" s="5">
        <v>4206</v>
      </c>
      <c r="E583" s="64" t="s">
        <v>2048</v>
      </c>
      <c r="F583" s="5">
        <v>420602</v>
      </c>
      <c r="G583" s="64" t="s">
        <v>2049</v>
      </c>
    </row>
    <row r="584" spans="1:7">
      <c r="A584" s="5">
        <v>2054503</v>
      </c>
      <c r="B584" s="5">
        <v>42</v>
      </c>
      <c r="C584" s="64" t="s">
        <v>2045</v>
      </c>
      <c r="D584" s="5">
        <v>4206</v>
      </c>
      <c r="E584" s="64" t="s">
        <v>2048</v>
      </c>
      <c r="F584" s="5">
        <v>420603</v>
      </c>
      <c r="G584" s="64" t="s">
        <v>2131</v>
      </c>
    </row>
    <row r="585" spans="1:7">
      <c r="A585" s="5">
        <v>2054503</v>
      </c>
      <c r="B585" s="5">
        <v>42</v>
      </c>
      <c r="C585" s="64" t="s">
        <v>2045</v>
      </c>
      <c r="D585" s="5">
        <v>4206</v>
      </c>
      <c r="E585" s="64" t="s">
        <v>2048</v>
      </c>
      <c r="F585" s="5">
        <v>420605</v>
      </c>
      <c r="G585" s="64" t="s">
        <v>2061</v>
      </c>
    </row>
    <row r="586" spans="1:7">
      <c r="A586" s="5">
        <v>2054600</v>
      </c>
      <c r="B586" s="5">
        <v>32</v>
      </c>
      <c r="C586" s="64" t="s">
        <v>2037</v>
      </c>
      <c r="D586" s="5">
        <v>3201</v>
      </c>
      <c r="E586" s="64" t="s">
        <v>2111</v>
      </c>
      <c r="F586" s="5">
        <v>320103</v>
      </c>
      <c r="G586" s="64" t="s">
        <v>2204</v>
      </c>
    </row>
    <row r="587" spans="1:7">
      <c r="A587" s="5">
        <v>2054600</v>
      </c>
      <c r="B587" s="5">
        <v>32</v>
      </c>
      <c r="C587" s="64" t="s">
        <v>2037</v>
      </c>
      <c r="D587" s="5">
        <v>3213</v>
      </c>
      <c r="E587" s="64" t="s">
        <v>2151</v>
      </c>
      <c r="F587" s="5">
        <v>321302</v>
      </c>
      <c r="G587" s="64" t="s">
        <v>2274</v>
      </c>
    </row>
    <row r="588" spans="1:7">
      <c r="A588" s="5">
        <v>2054600</v>
      </c>
      <c r="B588" s="5">
        <v>45</v>
      </c>
      <c r="C588" s="64" t="s">
        <v>2050</v>
      </c>
      <c r="D588" s="5">
        <v>4506</v>
      </c>
      <c r="E588" s="64" t="s">
        <v>2053</v>
      </c>
      <c r="F588" s="5">
        <v>450602</v>
      </c>
      <c r="G588" s="64" t="s">
        <v>2301</v>
      </c>
    </row>
    <row r="589" spans="1:7">
      <c r="A589" s="5">
        <v>2054647</v>
      </c>
      <c r="B589" s="5">
        <v>32</v>
      </c>
      <c r="C589" s="64" t="s">
        <v>2037</v>
      </c>
      <c r="D589" s="5">
        <v>3201</v>
      </c>
      <c r="E589" s="64" t="s">
        <v>2111</v>
      </c>
      <c r="F589" s="5">
        <v>320103</v>
      </c>
      <c r="G589" s="64" t="s">
        <v>2204</v>
      </c>
    </row>
    <row r="590" spans="1:7">
      <c r="A590" s="5">
        <v>2054647</v>
      </c>
      <c r="B590" s="5">
        <v>32</v>
      </c>
      <c r="C590" s="64" t="s">
        <v>2037</v>
      </c>
      <c r="D590" s="5">
        <v>3213</v>
      </c>
      <c r="E590" s="64" t="s">
        <v>2151</v>
      </c>
      <c r="F590" s="5">
        <v>321302</v>
      </c>
      <c r="G590" s="64" t="s">
        <v>2274</v>
      </c>
    </row>
    <row r="591" spans="1:7">
      <c r="A591" s="5">
        <v>2054647</v>
      </c>
      <c r="B591" s="5">
        <v>45</v>
      </c>
      <c r="C591" s="64" t="s">
        <v>2050</v>
      </c>
      <c r="D591" s="5">
        <v>4504</v>
      </c>
      <c r="E591" s="64" t="s">
        <v>2051</v>
      </c>
      <c r="F591" s="5">
        <v>450403</v>
      </c>
      <c r="G591" s="64" t="s">
        <v>2266</v>
      </c>
    </row>
    <row r="592" spans="1:7">
      <c r="A592" s="5">
        <v>2054827</v>
      </c>
      <c r="B592" s="5">
        <v>31</v>
      </c>
      <c r="C592" s="64" t="s">
        <v>2089</v>
      </c>
      <c r="D592" s="5">
        <v>3102</v>
      </c>
      <c r="E592" s="64" t="s">
        <v>2108</v>
      </c>
      <c r="F592" s="5">
        <v>310205</v>
      </c>
      <c r="G592" s="64" t="s">
        <v>2109</v>
      </c>
    </row>
    <row r="593" spans="1:7">
      <c r="A593" s="5">
        <v>2054827</v>
      </c>
      <c r="B593" s="5">
        <v>31</v>
      </c>
      <c r="C593" s="64" t="s">
        <v>2089</v>
      </c>
      <c r="D593" s="5">
        <v>3105</v>
      </c>
      <c r="E593" s="64" t="s">
        <v>2090</v>
      </c>
      <c r="F593" s="5">
        <v>310509</v>
      </c>
      <c r="G593" s="64" t="s">
        <v>2091</v>
      </c>
    </row>
    <row r="594" spans="1:7">
      <c r="A594" s="5">
        <v>2054827</v>
      </c>
      <c r="B594" s="5">
        <v>32</v>
      </c>
      <c r="C594" s="64" t="s">
        <v>2037</v>
      </c>
      <c r="D594" s="5">
        <v>3202</v>
      </c>
      <c r="E594" s="64" t="s">
        <v>2062</v>
      </c>
      <c r="F594" s="5">
        <v>320210</v>
      </c>
      <c r="G594" s="64" t="s">
        <v>2197</v>
      </c>
    </row>
    <row r="595" spans="1:7">
      <c r="A595" s="5">
        <v>2054831</v>
      </c>
      <c r="B595" s="5">
        <v>31</v>
      </c>
      <c r="C595" s="64" t="s">
        <v>2089</v>
      </c>
      <c r="D595" s="5">
        <v>3102</v>
      </c>
      <c r="E595" s="64" t="s">
        <v>2108</v>
      </c>
      <c r="F595" s="5">
        <v>310201</v>
      </c>
      <c r="G595" s="64" t="s">
        <v>2134</v>
      </c>
    </row>
    <row r="596" spans="1:7">
      <c r="A596" s="5">
        <v>2054831</v>
      </c>
      <c r="B596" s="5">
        <v>31</v>
      </c>
      <c r="C596" s="64" t="s">
        <v>2089</v>
      </c>
      <c r="D596" s="5">
        <v>3102</v>
      </c>
      <c r="E596" s="64" t="s">
        <v>2108</v>
      </c>
      <c r="F596" s="5">
        <v>310208</v>
      </c>
      <c r="G596" s="64" t="s">
        <v>2144</v>
      </c>
    </row>
    <row r="597" spans="1:7">
      <c r="A597" s="5">
        <v>2054831</v>
      </c>
      <c r="B597" s="5">
        <v>32</v>
      </c>
      <c r="C597" s="64" t="s">
        <v>2037</v>
      </c>
      <c r="D597" s="5">
        <v>3204</v>
      </c>
      <c r="E597" s="64" t="s">
        <v>2135</v>
      </c>
      <c r="F597" s="5">
        <v>320408</v>
      </c>
      <c r="G597" s="64" t="s">
        <v>2302</v>
      </c>
    </row>
    <row r="598" spans="1:7">
      <c r="A598" s="5">
        <v>2054837</v>
      </c>
      <c r="B598" s="5">
        <v>32</v>
      </c>
      <c r="C598" s="64" t="s">
        <v>2037</v>
      </c>
      <c r="D598" s="5">
        <v>3202</v>
      </c>
      <c r="E598" s="64" t="s">
        <v>2062</v>
      </c>
      <c r="F598" s="5">
        <v>320211</v>
      </c>
      <c r="G598" s="64" t="s">
        <v>2116</v>
      </c>
    </row>
    <row r="599" spans="1:7">
      <c r="A599" s="5">
        <v>2054837</v>
      </c>
      <c r="B599" s="5">
        <v>42</v>
      </c>
      <c r="C599" s="64" t="s">
        <v>2045</v>
      </c>
      <c r="D599" s="5">
        <v>4203</v>
      </c>
      <c r="E599" s="64" t="s">
        <v>2046</v>
      </c>
      <c r="F599" s="5">
        <v>420301</v>
      </c>
      <c r="G599" s="64" t="s">
        <v>2244</v>
      </c>
    </row>
    <row r="600" spans="1:7">
      <c r="A600" s="5">
        <v>2054843</v>
      </c>
      <c r="B600" s="5">
        <v>32</v>
      </c>
      <c r="C600" s="64" t="s">
        <v>2037</v>
      </c>
      <c r="D600" s="5">
        <v>3201</v>
      </c>
      <c r="E600" s="64" t="s">
        <v>2111</v>
      </c>
      <c r="F600" s="5">
        <v>320101</v>
      </c>
      <c r="G600" s="64" t="s">
        <v>2112</v>
      </c>
    </row>
    <row r="601" spans="1:7">
      <c r="A601" s="5">
        <v>2054857</v>
      </c>
      <c r="B601" s="5">
        <v>42</v>
      </c>
      <c r="C601" s="64" t="s">
        <v>2045</v>
      </c>
      <c r="D601" s="5">
        <v>4206</v>
      </c>
      <c r="E601" s="64" t="s">
        <v>2048</v>
      </c>
      <c r="F601" s="5">
        <v>420605</v>
      </c>
      <c r="G601" s="64" t="s">
        <v>2061</v>
      </c>
    </row>
    <row r="602" spans="1:7">
      <c r="A602" s="5">
        <v>2054868</v>
      </c>
      <c r="B602" s="5">
        <v>42</v>
      </c>
      <c r="C602" s="64" t="s">
        <v>2045</v>
      </c>
      <c r="D602" s="5">
        <v>4203</v>
      </c>
      <c r="E602" s="64" t="s">
        <v>2046</v>
      </c>
      <c r="F602" s="5">
        <v>420311</v>
      </c>
      <c r="G602" s="64" t="s">
        <v>2065</v>
      </c>
    </row>
    <row r="603" spans="1:7">
      <c r="A603" s="5">
        <v>2054868</v>
      </c>
      <c r="B603" s="5">
        <v>42</v>
      </c>
      <c r="C603" s="64" t="s">
        <v>2045</v>
      </c>
      <c r="D603" s="5">
        <v>4203</v>
      </c>
      <c r="E603" s="64" t="s">
        <v>2046</v>
      </c>
      <c r="F603" s="5">
        <v>420312</v>
      </c>
      <c r="G603" s="64" t="s">
        <v>2066</v>
      </c>
    </row>
    <row r="604" spans="1:7">
      <c r="A604" s="5">
        <v>2054868</v>
      </c>
      <c r="B604" s="5">
        <v>42</v>
      </c>
      <c r="C604" s="64" t="s">
        <v>2045</v>
      </c>
      <c r="D604" s="5">
        <v>4206</v>
      </c>
      <c r="E604" s="64" t="s">
        <v>2048</v>
      </c>
      <c r="F604" s="5">
        <v>420605</v>
      </c>
      <c r="G604" s="64" t="s">
        <v>2061</v>
      </c>
    </row>
    <row r="605" spans="1:7">
      <c r="A605" s="5">
        <v>2054886</v>
      </c>
      <c r="B605" s="5">
        <v>32</v>
      </c>
      <c r="C605" s="64" t="s">
        <v>2037</v>
      </c>
      <c r="D605" s="5">
        <v>3202</v>
      </c>
      <c r="E605" s="64" t="s">
        <v>2062</v>
      </c>
      <c r="F605" s="5">
        <v>320209</v>
      </c>
      <c r="G605" s="64" t="s">
        <v>2074</v>
      </c>
    </row>
    <row r="606" spans="1:7">
      <c r="A606" s="5">
        <v>2054886</v>
      </c>
      <c r="B606" s="5">
        <v>32</v>
      </c>
      <c r="C606" s="64" t="s">
        <v>2037</v>
      </c>
      <c r="D606" s="5">
        <v>3202</v>
      </c>
      <c r="E606" s="64" t="s">
        <v>2062</v>
      </c>
      <c r="F606" s="5">
        <v>320211</v>
      </c>
      <c r="G606" s="64" t="s">
        <v>2116</v>
      </c>
    </row>
    <row r="607" spans="1:7">
      <c r="A607" s="5">
        <v>2054886</v>
      </c>
      <c r="B607" s="5">
        <v>42</v>
      </c>
      <c r="C607" s="64" t="s">
        <v>2045</v>
      </c>
      <c r="D607" s="5">
        <v>4203</v>
      </c>
      <c r="E607" s="64" t="s">
        <v>2046</v>
      </c>
      <c r="F607" s="5">
        <v>420312</v>
      </c>
      <c r="G607" s="64" t="s">
        <v>2066</v>
      </c>
    </row>
    <row r="608" spans="1:7">
      <c r="A608" s="5">
        <v>2054908</v>
      </c>
      <c r="B608" s="5">
        <v>32</v>
      </c>
      <c r="C608" s="64" t="s">
        <v>2037</v>
      </c>
      <c r="D608" s="5">
        <v>3202</v>
      </c>
      <c r="E608" s="64" t="s">
        <v>2062</v>
      </c>
      <c r="F608" s="5">
        <v>320201</v>
      </c>
      <c r="G608" s="64" t="s">
        <v>2177</v>
      </c>
    </row>
    <row r="609" spans="1:7">
      <c r="A609" s="5">
        <v>2054908</v>
      </c>
      <c r="B609" s="5">
        <v>32</v>
      </c>
      <c r="C609" s="64" t="s">
        <v>2037</v>
      </c>
      <c r="D609" s="5">
        <v>3202</v>
      </c>
      <c r="E609" s="64" t="s">
        <v>2062</v>
      </c>
      <c r="F609" s="5">
        <v>320211</v>
      </c>
      <c r="G609" s="64" t="s">
        <v>2116</v>
      </c>
    </row>
    <row r="610" spans="1:7">
      <c r="A610" s="5">
        <v>2054908</v>
      </c>
      <c r="B610" s="5">
        <v>32</v>
      </c>
      <c r="C610" s="64" t="s">
        <v>2037</v>
      </c>
      <c r="D610" s="5">
        <v>3202</v>
      </c>
      <c r="E610" s="64" t="s">
        <v>2062</v>
      </c>
      <c r="F610" s="5">
        <v>320226</v>
      </c>
      <c r="G610" s="64" t="s">
        <v>2303</v>
      </c>
    </row>
    <row r="611" spans="1:7">
      <c r="A611" s="5">
        <v>2054930</v>
      </c>
      <c r="B611" s="5">
        <v>42</v>
      </c>
      <c r="C611" s="64" t="s">
        <v>2045</v>
      </c>
      <c r="D611" s="5">
        <v>4206</v>
      </c>
      <c r="E611" s="64" t="s">
        <v>2048</v>
      </c>
      <c r="F611" s="5">
        <v>420604</v>
      </c>
      <c r="G611" s="64" t="s">
        <v>2240</v>
      </c>
    </row>
    <row r="612" spans="1:7">
      <c r="A612" s="5">
        <v>2054930</v>
      </c>
      <c r="B612" s="5">
        <v>45</v>
      </c>
      <c r="C612" s="64" t="s">
        <v>2050</v>
      </c>
      <c r="D612" s="5">
        <v>4519</v>
      </c>
      <c r="E612" s="64" t="s">
        <v>2257</v>
      </c>
      <c r="F612" s="5">
        <v>451907</v>
      </c>
      <c r="G612" s="64" t="s">
        <v>2270</v>
      </c>
    </row>
    <row r="613" spans="1:7">
      <c r="A613" s="5">
        <v>2054940</v>
      </c>
      <c r="B613" s="5">
        <v>32</v>
      </c>
      <c r="C613" s="64" t="s">
        <v>2037</v>
      </c>
      <c r="D613" s="5">
        <v>3206</v>
      </c>
      <c r="E613" s="64" t="s">
        <v>2040</v>
      </c>
      <c r="F613" s="5">
        <v>320604</v>
      </c>
      <c r="G613" s="64" t="s">
        <v>2041</v>
      </c>
    </row>
    <row r="614" spans="1:7">
      <c r="A614" s="5">
        <v>2055036</v>
      </c>
      <c r="B614" s="5">
        <v>42</v>
      </c>
      <c r="C614" s="64" t="s">
        <v>2045</v>
      </c>
      <c r="D614" s="5">
        <v>4202</v>
      </c>
      <c r="E614" s="64" t="s">
        <v>2078</v>
      </c>
      <c r="F614" s="5">
        <v>420204</v>
      </c>
      <c r="G614" s="64" t="s">
        <v>2133</v>
      </c>
    </row>
    <row r="615" spans="1:7">
      <c r="A615" s="5">
        <v>2055036</v>
      </c>
      <c r="B615" s="5">
        <v>42</v>
      </c>
      <c r="C615" s="64" t="s">
        <v>2045</v>
      </c>
      <c r="D615" s="5">
        <v>4206</v>
      </c>
      <c r="E615" s="64" t="s">
        <v>2048</v>
      </c>
      <c r="F615" s="5">
        <v>420601</v>
      </c>
      <c r="G615" s="64" t="s">
        <v>2084</v>
      </c>
    </row>
    <row r="616" spans="1:7">
      <c r="A616" s="5">
        <v>2055036</v>
      </c>
      <c r="B616" s="5">
        <v>45</v>
      </c>
      <c r="C616" s="64" t="s">
        <v>2050</v>
      </c>
      <c r="D616" s="5">
        <v>4506</v>
      </c>
      <c r="E616" s="64" t="s">
        <v>2053</v>
      </c>
      <c r="F616" s="5">
        <v>450607</v>
      </c>
      <c r="G616" s="64" t="s">
        <v>2054</v>
      </c>
    </row>
    <row r="617" spans="1:7">
      <c r="A617" s="5">
        <v>2055037</v>
      </c>
      <c r="B617" s="5">
        <v>32</v>
      </c>
      <c r="C617" s="64" t="s">
        <v>2037</v>
      </c>
      <c r="D617" s="5">
        <v>3211</v>
      </c>
      <c r="E617" s="64" t="s">
        <v>2068</v>
      </c>
      <c r="F617" s="5">
        <v>321101</v>
      </c>
      <c r="G617" s="64" t="s">
        <v>2080</v>
      </c>
    </row>
    <row r="618" spans="1:7">
      <c r="A618" s="5">
        <v>2055037</v>
      </c>
      <c r="B618" s="5">
        <v>32</v>
      </c>
      <c r="C618" s="64" t="s">
        <v>2037</v>
      </c>
      <c r="D618" s="5">
        <v>3211</v>
      </c>
      <c r="E618" s="64" t="s">
        <v>2068</v>
      </c>
      <c r="F618" s="5">
        <v>321102</v>
      </c>
      <c r="G618" s="64" t="s">
        <v>2069</v>
      </c>
    </row>
    <row r="619" spans="1:7">
      <c r="A619" s="5">
        <v>2055037</v>
      </c>
      <c r="B619" s="5">
        <v>32</v>
      </c>
      <c r="C619" s="64" t="s">
        <v>2037</v>
      </c>
      <c r="D619" s="5">
        <v>3211</v>
      </c>
      <c r="E619" s="64" t="s">
        <v>2068</v>
      </c>
      <c r="F619" s="5">
        <v>321103</v>
      </c>
      <c r="G619" s="64" t="s">
        <v>2070</v>
      </c>
    </row>
    <row r="620" spans="1:7">
      <c r="A620" s="5">
        <v>2055057</v>
      </c>
      <c r="B620" s="5">
        <v>32</v>
      </c>
      <c r="C620" s="64" t="s">
        <v>2037</v>
      </c>
      <c r="D620" s="5">
        <v>3201</v>
      </c>
      <c r="E620" s="64" t="s">
        <v>2111</v>
      </c>
      <c r="F620" s="5">
        <v>320102</v>
      </c>
      <c r="G620" s="64" t="s">
        <v>2202</v>
      </c>
    </row>
    <row r="621" spans="1:7">
      <c r="A621" s="5">
        <v>2055057</v>
      </c>
      <c r="B621" s="5">
        <v>32</v>
      </c>
      <c r="C621" s="64" t="s">
        <v>2037</v>
      </c>
      <c r="D621" s="5">
        <v>3202</v>
      </c>
      <c r="E621" s="64" t="s">
        <v>2062</v>
      </c>
      <c r="F621" s="5">
        <v>320209</v>
      </c>
      <c r="G621" s="64" t="s">
        <v>2074</v>
      </c>
    </row>
    <row r="622" spans="1:7">
      <c r="A622" s="5">
        <v>2055057</v>
      </c>
      <c r="B622" s="5">
        <v>32</v>
      </c>
      <c r="C622" s="64" t="s">
        <v>2037</v>
      </c>
      <c r="D622" s="5">
        <v>3204</v>
      </c>
      <c r="E622" s="64" t="s">
        <v>2135</v>
      </c>
      <c r="F622" s="5">
        <v>320403</v>
      </c>
      <c r="G622" s="64" t="s">
        <v>2228</v>
      </c>
    </row>
    <row r="623" spans="1:7">
      <c r="A623" s="5">
        <v>2055066</v>
      </c>
      <c r="B623" s="5">
        <v>45</v>
      </c>
      <c r="C623" s="64" t="s">
        <v>2050</v>
      </c>
      <c r="D623" s="5">
        <v>4501</v>
      </c>
      <c r="E623" s="64" t="s">
        <v>2304</v>
      </c>
      <c r="F623" s="5">
        <v>450115</v>
      </c>
      <c r="G623" s="64" t="s">
        <v>2305</v>
      </c>
    </row>
    <row r="624" spans="1:7">
      <c r="A624" s="5">
        <v>2055066</v>
      </c>
      <c r="B624" s="5">
        <v>45</v>
      </c>
      <c r="C624" s="64" t="s">
        <v>2050</v>
      </c>
      <c r="D624" s="5">
        <v>4504</v>
      </c>
      <c r="E624" s="64" t="s">
        <v>2051</v>
      </c>
      <c r="F624" s="5">
        <v>450404</v>
      </c>
      <c r="G624" s="64" t="s">
        <v>2219</v>
      </c>
    </row>
    <row r="625" spans="1:7">
      <c r="A625" s="5">
        <v>2055066</v>
      </c>
      <c r="B625" s="5">
        <v>45</v>
      </c>
      <c r="C625" s="64" t="s">
        <v>2050</v>
      </c>
      <c r="D625" s="5">
        <v>4504</v>
      </c>
      <c r="E625" s="64" t="s">
        <v>2051</v>
      </c>
      <c r="F625" s="5">
        <v>450409</v>
      </c>
      <c r="G625" s="64" t="s">
        <v>2220</v>
      </c>
    </row>
    <row r="626" spans="1:7">
      <c r="A626" s="5">
        <v>2055084</v>
      </c>
      <c r="B626" s="5">
        <v>38</v>
      </c>
      <c r="C626" s="64" t="s">
        <v>2295</v>
      </c>
      <c r="D626" s="5">
        <v>3801</v>
      </c>
      <c r="E626" s="64" t="s">
        <v>2296</v>
      </c>
      <c r="F626" s="5">
        <v>380108</v>
      </c>
      <c r="G626" s="64" t="s">
        <v>2297</v>
      </c>
    </row>
    <row r="627" spans="1:7">
      <c r="A627" s="5">
        <v>2055084</v>
      </c>
      <c r="B627" s="5">
        <v>42</v>
      </c>
      <c r="C627" s="64" t="s">
        <v>2045</v>
      </c>
      <c r="D627" s="5">
        <v>4203</v>
      </c>
      <c r="E627" s="64" t="s">
        <v>2046</v>
      </c>
      <c r="F627" s="5">
        <v>420311</v>
      </c>
      <c r="G627" s="64" t="s">
        <v>2065</v>
      </c>
    </row>
  </sheetData>
  <phoneticPr fontId="2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DCD4-5CF6-48CF-8A75-DB442885A5CA}">
  <sheetPr>
    <tabColor theme="3" tint="0.59999389629810485"/>
  </sheetPr>
  <dimension ref="A1:D722"/>
  <sheetViews>
    <sheetView workbookViewId="0"/>
  </sheetViews>
  <sheetFormatPr defaultRowHeight="14.45"/>
  <cols>
    <col min="1" max="1" width="19.42578125" style="5" customWidth="1"/>
    <col min="2" max="2" width="24" style="5" customWidth="1"/>
    <col min="3" max="3" width="42.42578125" style="5" customWidth="1"/>
    <col min="4" max="4" width="28.5703125" style="5" customWidth="1"/>
  </cols>
  <sheetData>
    <row r="1" spans="1:4" s="9" customFormat="1" ht="16.350000000000001" customHeight="1" thickBot="1">
      <c r="A1" s="81" t="s">
        <v>156</v>
      </c>
      <c r="B1" s="81" t="s">
        <v>2306</v>
      </c>
      <c r="C1" s="81" t="s">
        <v>2307</v>
      </c>
      <c r="D1" s="81" t="s">
        <v>2308</v>
      </c>
    </row>
    <row r="2" spans="1:4">
      <c r="A2" s="5">
        <v>2046422</v>
      </c>
      <c r="B2" s="5" t="s">
        <v>2309</v>
      </c>
      <c r="C2" s="5" t="s">
        <v>179</v>
      </c>
      <c r="D2" s="5" t="s">
        <v>180</v>
      </c>
    </row>
    <row r="3" spans="1:4">
      <c r="A3" s="5">
        <v>2046422</v>
      </c>
      <c r="B3" s="5" t="s">
        <v>2310</v>
      </c>
      <c r="C3" s="5" t="s">
        <v>2311</v>
      </c>
      <c r="D3" s="5" t="s">
        <v>2312</v>
      </c>
    </row>
    <row r="4" spans="1:4">
      <c r="A4" s="5">
        <v>2046422</v>
      </c>
      <c r="B4" s="5" t="s">
        <v>2313</v>
      </c>
      <c r="C4" s="5" t="s">
        <v>2314</v>
      </c>
    </row>
    <row r="5" spans="1:4">
      <c r="A5" s="5">
        <v>2048252</v>
      </c>
      <c r="B5" s="5" t="s">
        <v>2309</v>
      </c>
      <c r="C5" s="5" t="s">
        <v>198</v>
      </c>
    </row>
    <row r="6" spans="1:4">
      <c r="A6" s="5">
        <v>2048252</v>
      </c>
      <c r="B6" s="5" t="s">
        <v>2310</v>
      </c>
      <c r="C6" s="5" t="s">
        <v>2315</v>
      </c>
    </row>
    <row r="7" spans="1:4">
      <c r="A7" s="5">
        <v>2048252</v>
      </c>
      <c r="B7" s="5" t="s">
        <v>2313</v>
      </c>
      <c r="C7" s="5" t="s">
        <v>2316</v>
      </c>
      <c r="D7" s="5" t="s">
        <v>2317</v>
      </c>
    </row>
    <row r="8" spans="1:4">
      <c r="A8" s="5">
        <v>2048252</v>
      </c>
      <c r="B8" s="5" t="s">
        <v>2318</v>
      </c>
      <c r="C8" s="5" t="s">
        <v>2319</v>
      </c>
    </row>
    <row r="9" spans="1:4">
      <c r="A9" s="5">
        <v>2048252</v>
      </c>
      <c r="B9" s="5" t="s">
        <v>2320</v>
      </c>
      <c r="C9" s="5" t="s">
        <v>2321</v>
      </c>
    </row>
    <row r="10" spans="1:4">
      <c r="A10" s="5">
        <v>2048252</v>
      </c>
      <c r="B10" s="5" t="s">
        <v>2322</v>
      </c>
      <c r="C10" s="5" t="s">
        <v>2323</v>
      </c>
    </row>
    <row r="11" spans="1:4">
      <c r="A11" s="5">
        <v>2048252</v>
      </c>
      <c r="B11" s="5" t="s">
        <v>2324</v>
      </c>
      <c r="C11" s="5" t="s">
        <v>2325</v>
      </c>
    </row>
    <row r="12" spans="1:4">
      <c r="A12" s="5">
        <v>2048252</v>
      </c>
      <c r="B12" s="5" t="s">
        <v>2326</v>
      </c>
      <c r="C12" s="5" t="s">
        <v>2327</v>
      </c>
    </row>
    <row r="13" spans="1:4">
      <c r="A13" s="5">
        <v>2048252</v>
      </c>
      <c r="B13" s="5" t="s">
        <v>2328</v>
      </c>
      <c r="C13" s="5" t="s">
        <v>2329</v>
      </c>
    </row>
    <row r="14" spans="1:4">
      <c r="A14" s="5">
        <v>2048252</v>
      </c>
      <c r="B14" s="5" t="s">
        <v>2330</v>
      </c>
      <c r="C14" s="5" t="s">
        <v>2331</v>
      </c>
      <c r="D14" s="5" t="s">
        <v>2332</v>
      </c>
    </row>
    <row r="15" spans="1:4">
      <c r="A15" s="5">
        <v>2053164</v>
      </c>
      <c r="B15" s="5" t="s">
        <v>2309</v>
      </c>
      <c r="C15" s="5" t="s">
        <v>211</v>
      </c>
      <c r="D15" s="5" t="s">
        <v>212</v>
      </c>
    </row>
    <row r="16" spans="1:4">
      <c r="A16" s="5">
        <v>2053164</v>
      </c>
      <c r="B16" s="5" t="s">
        <v>2310</v>
      </c>
      <c r="C16" s="5" t="s">
        <v>2333</v>
      </c>
      <c r="D16" s="5" t="s">
        <v>2334</v>
      </c>
    </row>
    <row r="17" spans="1:4">
      <c r="A17" s="5">
        <v>2053164</v>
      </c>
      <c r="B17" s="5" t="s">
        <v>2313</v>
      </c>
      <c r="C17" s="5" t="s">
        <v>1992</v>
      </c>
      <c r="D17" s="5" t="s">
        <v>1993</v>
      </c>
    </row>
    <row r="18" spans="1:4">
      <c r="A18" s="5">
        <v>2053164</v>
      </c>
      <c r="B18" s="5" t="s">
        <v>2318</v>
      </c>
      <c r="C18" s="5" t="s">
        <v>2335</v>
      </c>
      <c r="D18" s="5" t="s">
        <v>2336</v>
      </c>
    </row>
    <row r="19" spans="1:4">
      <c r="A19" s="5">
        <v>2053164</v>
      </c>
      <c r="B19" s="5" t="s">
        <v>2320</v>
      </c>
      <c r="C19" s="5" t="s">
        <v>2337</v>
      </c>
      <c r="D19" s="5" t="s">
        <v>2338</v>
      </c>
    </row>
    <row r="20" spans="1:4">
      <c r="A20" s="5">
        <v>2053164</v>
      </c>
      <c r="B20" s="5" t="s">
        <v>2322</v>
      </c>
      <c r="C20" s="5" t="s">
        <v>2339</v>
      </c>
      <c r="D20" s="5" t="s">
        <v>2340</v>
      </c>
    </row>
    <row r="21" spans="1:4">
      <c r="A21" s="5">
        <v>2053164</v>
      </c>
      <c r="B21" s="5" t="s">
        <v>2324</v>
      </c>
      <c r="C21" s="5" t="s">
        <v>2341</v>
      </c>
      <c r="D21" s="5" t="s">
        <v>2342</v>
      </c>
    </row>
    <row r="22" spans="1:4">
      <c r="A22" s="5">
        <v>2053164</v>
      </c>
      <c r="B22" s="5" t="s">
        <v>2326</v>
      </c>
      <c r="C22" s="5" t="s">
        <v>2343</v>
      </c>
      <c r="D22" s="5" t="s">
        <v>2344</v>
      </c>
    </row>
    <row r="23" spans="1:4">
      <c r="A23" s="5">
        <v>2053164</v>
      </c>
      <c r="B23" s="5" t="s">
        <v>2328</v>
      </c>
      <c r="C23" s="5" t="s">
        <v>2345</v>
      </c>
      <c r="D23" s="5" t="s">
        <v>2346</v>
      </c>
    </row>
    <row r="24" spans="1:4">
      <c r="A24" s="5">
        <v>2053164</v>
      </c>
      <c r="B24" s="5" t="s">
        <v>2330</v>
      </c>
      <c r="C24" s="5" t="s">
        <v>2347</v>
      </c>
      <c r="D24" s="5" t="s">
        <v>2348</v>
      </c>
    </row>
    <row r="25" spans="1:4">
      <c r="A25" s="5">
        <v>2053712</v>
      </c>
      <c r="B25" s="5" t="s">
        <v>2309</v>
      </c>
      <c r="C25" s="5" t="s">
        <v>223</v>
      </c>
      <c r="D25" s="5" t="s">
        <v>224</v>
      </c>
    </row>
    <row r="26" spans="1:4">
      <c r="A26" s="5">
        <v>2053712</v>
      </c>
      <c r="B26" s="5" t="s">
        <v>2310</v>
      </c>
      <c r="C26" s="5" t="s">
        <v>2349</v>
      </c>
      <c r="D26" s="5" t="s">
        <v>2350</v>
      </c>
    </row>
    <row r="27" spans="1:4">
      <c r="A27" s="5">
        <v>2053712</v>
      </c>
      <c r="B27" s="5" t="s">
        <v>2313</v>
      </c>
      <c r="C27" s="5" t="s">
        <v>2351</v>
      </c>
      <c r="D27" s="5" t="s">
        <v>2352</v>
      </c>
    </row>
    <row r="28" spans="1:4">
      <c r="A28" s="5">
        <v>2053712</v>
      </c>
      <c r="B28" s="5" t="s">
        <v>2318</v>
      </c>
      <c r="C28" s="5" t="s">
        <v>2353</v>
      </c>
      <c r="D28" s="5" t="s">
        <v>2354</v>
      </c>
    </row>
    <row r="29" spans="1:4">
      <c r="A29" s="5">
        <v>2053712</v>
      </c>
      <c r="B29" s="5" t="s">
        <v>2320</v>
      </c>
      <c r="C29" s="5" t="s">
        <v>2355</v>
      </c>
      <c r="D29" s="5" t="s">
        <v>2356</v>
      </c>
    </row>
    <row r="30" spans="1:4">
      <c r="A30" s="5">
        <v>2053712</v>
      </c>
      <c r="B30" s="5" t="s">
        <v>2322</v>
      </c>
      <c r="C30" s="5" t="s">
        <v>2357</v>
      </c>
    </row>
    <row r="31" spans="1:4">
      <c r="A31" s="5">
        <v>2053712</v>
      </c>
      <c r="B31" s="5" t="s">
        <v>2324</v>
      </c>
      <c r="C31" s="5" t="s">
        <v>2358</v>
      </c>
    </row>
    <row r="32" spans="1:4">
      <c r="A32" s="5">
        <v>2053712</v>
      </c>
      <c r="B32" s="5" t="s">
        <v>2326</v>
      </c>
      <c r="C32" s="5" t="s">
        <v>2359</v>
      </c>
      <c r="D32" s="5" t="s">
        <v>2360</v>
      </c>
    </row>
    <row r="33" spans="1:4">
      <c r="A33" s="5">
        <v>2053712</v>
      </c>
      <c r="B33" s="5" t="s">
        <v>2328</v>
      </c>
      <c r="C33" s="5" t="s">
        <v>2361</v>
      </c>
    </row>
    <row r="34" spans="1:4">
      <c r="A34" s="5">
        <v>2054164</v>
      </c>
      <c r="B34" s="5" t="s">
        <v>2309</v>
      </c>
      <c r="C34" s="5" t="s">
        <v>234</v>
      </c>
      <c r="D34" s="5" t="s">
        <v>235</v>
      </c>
    </row>
    <row r="35" spans="1:4">
      <c r="A35" s="5">
        <v>2054164</v>
      </c>
      <c r="B35" s="5" t="s">
        <v>2310</v>
      </c>
      <c r="C35" s="5" t="s">
        <v>2362</v>
      </c>
    </row>
    <row r="36" spans="1:4">
      <c r="A36" s="5">
        <v>2054164</v>
      </c>
      <c r="B36" s="5" t="s">
        <v>2313</v>
      </c>
      <c r="C36" s="5" t="s">
        <v>2363</v>
      </c>
    </row>
    <row r="37" spans="1:4">
      <c r="A37" s="5">
        <v>2054164</v>
      </c>
      <c r="B37" s="5" t="s">
        <v>2318</v>
      </c>
      <c r="C37" s="5" t="s">
        <v>2364</v>
      </c>
      <c r="D37" s="5" t="s">
        <v>2365</v>
      </c>
    </row>
    <row r="38" spans="1:4">
      <c r="A38" s="5">
        <v>2054164</v>
      </c>
      <c r="B38" s="5" t="s">
        <v>2320</v>
      </c>
      <c r="C38" s="5" t="s">
        <v>2366</v>
      </c>
    </row>
    <row r="39" spans="1:4">
      <c r="A39" s="5">
        <v>2054164</v>
      </c>
      <c r="B39" s="5" t="s">
        <v>2322</v>
      </c>
      <c r="C39" s="5" t="s">
        <v>2367</v>
      </c>
    </row>
    <row r="40" spans="1:4">
      <c r="A40" s="5">
        <v>2054164</v>
      </c>
      <c r="B40" s="5" t="s">
        <v>2324</v>
      </c>
      <c r="C40" s="5" t="s">
        <v>2368</v>
      </c>
    </row>
    <row r="41" spans="1:4">
      <c r="A41" s="5">
        <v>2054164</v>
      </c>
      <c r="B41" s="5" t="s">
        <v>2326</v>
      </c>
      <c r="C41" s="5" t="s">
        <v>2369</v>
      </c>
    </row>
    <row r="42" spans="1:4">
      <c r="A42" s="5">
        <v>2054164</v>
      </c>
      <c r="B42" s="5" t="s">
        <v>2328</v>
      </c>
      <c r="C42" s="5" t="s">
        <v>2370</v>
      </c>
    </row>
    <row r="43" spans="1:4">
      <c r="A43" s="5">
        <v>2054164</v>
      </c>
      <c r="B43" s="5" t="s">
        <v>2330</v>
      </c>
      <c r="C43" s="5" t="s">
        <v>2371</v>
      </c>
    </row>
    <row r="44" spans="1:4">
      <c r="A44" s="5">
        <v>2054260</v>
      </c>
      <c r="B44" s="5" t="s">
        <v>2309</v>
      </c>
      <c r="C44" s="5" t="s">
        <v>248</v>
      </c>
      <c r="D44" s="5" t="s">
        <v>249</v>
      </c>
    </row>
    <row r="45" spans="1:4">
      <c r="A45" s="5">
        <v>2054260</v>
      </c>
      <c r="B45" s="5" t="s">
        <v>2310</v>
      </c>
      <c r="C45" s="5" t="s">
        <v>2372</v>
      </c>
    </row>
    <row r="46" spans="1:4">
      <c r="A46" s="5">
        <v>2054260</v>
      </c>
      <c r="B46" s="5" t="s">
        <v>2313</v>
      </c>
      <c r="C46" s="5" t="s">
        <v>2373</v>
      </c>
    </row>
    <row r="47" spans="1:4">
      <c r="A47" s="5">
        <v>2054260</v>
      </c>
      <c r="B47" s="5" t="s">
        <v>2318</v>
      </c>
      <c r="C47" s="5" t="s">
        <v>2374</v>
      </c>
      <c r="D47" s="5" t="s">
        <v>2375</v>
      </c>
    </row>
    <row r="48" spans="1:4">
      <c r="A48" s="5">
        <v>2054260</v>
      </c>
      <c r="B48" s="5" t="s">
        <v>2320</v>
      </c>
      <c r="C48" s="5" t="s">
        <v>2376</v>
      </c>
    </row>
    <row r="49" spans="1:4">
      <c r="A49" s="5">
        <v>2054260</v>
      </c>
      <c r="B49" s="5" t="s">
        <v>2322</v>
      </c>
      <c r="C49" s="5" t="s">
        <v>2364</v>
      </c>
      <c r="D49" s="5" t="s">
        <v>2365</v>
      </c>
    </row>
    <row r="50" spans="1:4">
      <c r="A50" s="5">
        <v>2054260</v>
      </c>
      <c r="B50" s="5" t="s">
        <v>2324</v>
      </c>
      <c r="C50" s="5" t="s">
        <v>2377</v>
      </c>
    </row>
    <row r="51" spans="1:4">
      <c r="A51" s="5">
        <v>2054260</v>
      </c>
      <c r="B51" s="5" t="s">
        <v>2326</v>
      </c>
      <c r="C51" s="5" t="s">
        <v>2378</v>
      </c>
      <c r="D51" s="5" t="s">
        <v>2379</v>
      </c>
    </row>
    <row r="52" spans="1:4">
      <c r="A52" s="5">
        <v>2054260</v>
      </c>
      <c r="B52" s="5" t="s">
        <v>2328</v>
      </c>
      <c r="C52" s="5" t="s">
        <v>2380</v>
      </c>
      <c r="D52" s="5" t="s">
        <v>2381</v>
      </c>
    </row>
    <row r="53" spans="1:4">
      <c r="A53" s="5">
        <v>2054260</v>
      </c>
      <c r="B53" s="5" t="s">
        <v>2330</v>
      </c>
      <c r="C53" s="5" t="s">
        <v>2382</v>
      </c>
      <c r="D53" s="5" t="s">
        <v>2383</v>
      </c>
    </row>
    <row r="54" spans="1:4">
      <c r="A54" s="5">
        <v>2054344</v>
      </c>
      <c r="B54" s="5" t="s">
        <v>2309</v>
      </c>
      <c r="C54" s="5" t="s">
        <v>258</v>
      </c>
      <c r="D54" s="5" t="s">
        <v>259</v>
      </c>
    </row>
    <row r="55" spans="1:4">
      <c r="A55" s="5">
        <v>2054344</v>
      </c>
      <c r="B55" s="5" t="s">
        <v>2310</v>
      </c>
      <c r="C55" s="5" t="s">
        <v>2384</v>
      </c>
      <c r="D55" s="5" t="s">
        <v>2385</v>
      </c>
    </row>
    <row r="56" spans="1:4">
      <c r="A56" s="5">
        <v>2054344</v>
      </c>
      <c r="B56" s="5" t="s">
        <v>2313</v>
      </c>
      <c r="C56" s="5" t="s">
        <v>2386</v>
      </c>
    </row>
    <row r="57" spans="1:4">
      <c r="A57" s="5">
        <v>2054344</v>
      </c>
      <c r="B57" s="5" t="s">
        <v>2318</v>
      </c>
      <c r="C57" s="5" t="s">
        <v>2387</v>
      </c>
      <c r="D57" s="5" t="s">
        <v>2388</v>
      </c>
    </row>
    <row r="58" spans="1:4">
      <c r="A58" s="5">
        <v>2054344</v>
      </c>
      <c r="B58" s="5" t="s">
        <v>2320</v>
      </c>
      <c r="C58" s="5" t="s">
        <v>546</v>
      </c>
      <c r="D58" s="5" t="s">
        <v>547</v>
      </c>
    </row>
    <row r="59" spans="1:4">
      <c r="A59" s="5">
        <v>2054344</v>
      </c>
      <c r="B59" s="5" t="s">
        <v>2322</v>
      </c>
      <c r="C59" s="5" t="s">
        <v>2389</v>
      </c>
    </row>
    <row r="60" spans="1:4">
      <c r="A60" s="5">
        <v>2054344</v>
      </c>
      <c r="B60" s="5" t="s">
        <v>2324</v>
      </c>
      <c r="C60" s="5" t="s">
        <v>2390</v>
      </c>
      <c r="D60" s="5" t="s">
        <v>2391</v>
      </c>
    </row>
    <row r="61" spans="1:4">
      <c r="A61" s="5">
        <v>2054344</v>
      </c>
      <c r="B61" s="5" t="s">
        <v>2326</v>
      </c>
      <c r="C61" s="5" t="s">
        <v>2392</v>
      </c>
      <c r="D61" s="5" t="s">
        <v>2393</v>
      </c>
    </row>
    <row r="62" spans="1:4">
      <c r="A62" s="5">
        <v>2054344</v>
      </c>
      <c r="B62" s="5" t="s">
        <v>2328</v>
      </c>
      <c r="C62" s="5" t="s">
        <v>2394</v>
      </c>
    </row>
    <row r="63" spans="1:4">
      <c r="A63" s="5">
        <v>2054344</v>
      </c>
      <c r="B63" s="5" t="s">
        <v>2330</v>
      </c>
      <c r="C63" s="5" t="s">
        <v>2395</v>
      </c>
      <c r="D63" s="5" t="s">
        <v>2396</v>
      </c>
    </row>
    <row r="64" spans="1:4">
      <c r="A64" s="5">
        <v>2054906</v>
      </c>
      <c r="B64" s="5" t="s">
        <v>2309</v>
      </c>
      <c r="C64" s="5" t="s">
        <v>271</v>
      </c>
      <c r="D64" s="5" t="s">
        <v>272</v>
      </c>
    </row>
    <row r="65" spans="1:4">
      <c r="A65" s="5">
        <v>2054906</v>
      </c>
      <c r="B65" s="5" t="s">
        <v>2310</v>
      </c>
      <c r="C65" s="5" t="s">
        <v>2397</v>
      </c>
    </row>
    <row r="66" spans="1:4">
      <c r="A66" s="5">
        <v>2054906</v>
      </c>
      <c r="B66" s="5" t="s">
        <v>2313</v>
      </c>
      <c r="C66" s="5" t="s">
        <v>2398</v>
      </c>
    </row>
    <row r="67" spans="1:4">
      <c r="A67" s="5">
        <v>2054906</v>
      </c>
      <c r="B67" s="5" t="s">
        <v>2318</v>
      </c>
      <c r="C67" s="5" t="s">
        <v>2399</v>
      </c>
      <c r="D67" s="5" t="s">
        <v>2400</v>
      </c>
    </row>
    <row r="68" spans="1:4">
      <c r="A68" s="5">
        <v>2054906</v>
      </c>
      <c r="B68" s="5" t="s">
        <v>2320</v>
      </c>
      <c r="C68" s="5" t="s">
        <v>2401</v>
      </c>
      <c r="D68" s="5" t="s">
        <v>2402</v>
      </c>
    </row>
    <row r="69" spans="1:4">
      <c r="A69" s="5">
        <v>2054906</v>
      </c>
      <c r="B69" s="5" t="s">
        <v>2322</v>
      </c>
      <c r="C69" s="5" t="s">
        <v>2403</v>
      </c>
    </row>
    <row r="70" spans="1:4">
      <c r="A70" s="5">
        <v>2054906</v>
      </c>
      <c r="B70" s="5" t="s">
        <v>2324</v>
      </c>
      <c r="C70" s="5" t="s">
        <v>2404</v>
      </c>
    </row>
    <row r="71" spans="1:4">
      <c r="A71" s="5">
        <v>2054906</v>
      </c>
      <c r="B71" s="5" t="s">
        <v>2326</v>
      </c>
      <c r="C71" s="5" t="s">
        <v>2405</v>
      </c>
      <c r="D71" s="5" t="s">
        <v>2406</v>
      </c>
    </row>
    <row r="72" spans="1:4">
      <c r="A72" s="5">
        <v>2054969</v>
      </c>
      <c r="B72" s="5" t="s">
        <v>2309</v>
      </c>
      <c r="C72" s="5" t="s">
        <v>280</v>
      </c>
      <c r="D72" s="5" t="s">
        <v>281</v>
      </c>
    </row>
    <row r="73" spans="1:4">
      <c r="A73" s="5">
        <v>2054969</v>
      </c>
      <c r="B73" s="5" t="s">
        <v>2310</v>
      </c>
      <c r="C73" s="5" t="s">
        <v>2407</v>
      </c>
      <c r="D73" s="5" t="s">
        <v>2408</v>
      </c>
    </row>
    <row r="74" spans="1:4">
      <c r="A74" s="5">
        <v>2054969</v>
      </c>
      <c r="B74" s="5" t="s">
        <v>2313</v>
      </c>
      <c r="C74" s="5" t="s">
        <v>2409</v>
      </c>
      <c r="D74" s="5" t="s">
        <v>2410</v>
      </c>
    </row>
    <row r="75" spans="1:4">
      <c r="A75" s="5">
        <v>2054969</v>
      </c>
      <c r="B75" s="5" t="s">
        <v>2318</v>
      </c>
      <c r="C75" s="5" t="s">
        <v>2411</v>
      </c>
      <c r="D75" s="5" t="s">
        <v>2412</v>
      </c>
    </row>
    <row r="76" spans="1:4">
      <c r="A76" s="5">
        <v>2054969</v>
      </c>
      <c r="B76" s="5" t="s">
        <v>2320</v>
      </c>
      <c r="C76" s="5" t="s">
        <v>2413</v>
      </c>
    </row>
    <row r="77" spans="1:4">
      <c r="A77" s="5">
        <v>2053616</v>
      </c>
      <c r="B77" s="5" t="s">
        <v>2309</v>
      </c>
      <c r="C77" s="5" t="s">
        <v>292</v>
      </c>
      <c r="D77" s="5" t="s">
        <v>293</v>
      </c>
    </row>
    <row r="78" spans="1:4">
      <c r="A78" s="5">
        <v>2053616</v>
      </c>
      <c r="B78" s="5" t="s">
        <v>2310</v>
      </c>
      <c r="C78" s="5" t="s">
        <v>2414</v>
      </c>
      <c r="D78" s="5" t="s">
        <v>2415</v>
      </c>
    </row>
    <row r="79" spans="1:4">
      <c r="A79" s="5">
        <v>2053616</v>
      </c>
      <c r="B79" s="5" t="s">
        <v>2313</v>
      </c>
      <c r="C79" s="5" t="s">
        <v>2416</v>
      </c>
      <c r="D79" s="5" t="s">
        <v>2417</v>
      </c>
    </row>
    <row r="80" spans="1:4">
      <c r="A80" s="5">
        <v>2053616</v>
      </c>
      <c r="B80" s="5" t="s">
        <v>2318</v>
      </c>
      <c r="C80" s="5" t="s">
        <v>2418</v>
      </c>
      <c r="D80" s="5" t="s">
        <v>2419</v>
      </c>
    </row>
    <row r="81" spans="1:4">
      <c r="A81" s="5">
        <v>2053616</v>
      </c>
      <c r="B81" s="5" t="s">
        <v>2320</v>
      </c>
      <c r="C81" s="5" t="s">
        <v>2420</v>
      </c>
      <c r="D81" s="5" t="s">
        <v>2421</v>
      </c>
    </row>
    <row r="82" spans="1:4">
      <c r="A82" s="5">
        <v>2053616</v>
      </c>
      <c r="B82" s="5" t="s">
        <v>2322</v>
      </c>
      <c r="C82" s="5" t="s">
        <v>2422</v>
      </c>
      <c r="D82" s="5" t="s">
        <v>2423</v>
      </c>
    </row>
    <row r="83" spans="1:4">
      <c r="A83" s="5">
        <v>2053616</v>
      </c>
      <c r="B83" s="5" t="s">
        <v>2324</v>
      </c>
      <c r="C83" s="5" t="s">
        <v>2424</v>
      </c>
    </row>
    <row r="84" spans="1:4">
      <c r="A84" s="5">
        <v>2053616</v>
      </c>
      <c r="B84" s="5" t="s">
        <v>2326</v>
      </c>
      <c r="C84" s="5" t="s">
        <v>2425</v>
      </c>
      <c r="D84" s="5" t="s">
        <v>2426</v>
      </c>
    </row>
    <row r="85" spans="1:4">
      <c r="A85" s="5">
        <v>2053616</v>
      </c>
      <c r="B85" s="5" t="s">
        <v>2328</v>
      </c>
      <c r="C85" s="5" t="s">
        <v>2427</v>
      </c>
      <c r="D85" s="5" t="s">
        <v>2428</v>
      </c>
    </row>
    <row r="86" spans="1:4">
      <c r="A86" s="5">
        <v>2053616</v>
      </c>
      <c r="B86" s="5" t="s">
        <v>2330</v>
      </c>
      <c r="C86" s="5" t="s">
        <v>2429</v>
      </c>
    </row>
    <row r="87" spans="1:4">
      <c r="A87" s="5">
        <v>2053683</v>
      </c>
      <c r="B87" s="5" t="s">
        <v>2309</v>
      </c>
      <c r="C87" s="5" t="s">
        <v>302</v>
      </c>
      <c r="D87" s="5" t="s">
        <v>303</v>
      </c>
    </row>
    <row r="88" spans="1:4">
      <c r="A88" s="5">
        <v>2053683</v>
      </c>
      <c r="B88" s="5" t="s">
        <v>2310</v>
      </c>
      <c r="C88" s="5" t="s">
        <v>2430</v>
      </c>
      <c r="D88" s="5" t="s">
        <v>2431</v>
      </c>
    </row>
    <row r="89" spans="1:4">
      <c r="A89" s="5">
        <v>2053683</v>
      </c>
      <c r="B89" s="5" t="s">
        <v>2313</v>
      </c>
      <c r="C89" s="5" t="s">
        <v>2432</v>
      </c>
      <c r="D89" s="5" t="s">
        <v>2433</v>
      </c>
    </row>
    <row r="90" spans="1:4">
      <c r="A90" s="5">
        <v>2053683</v>
      </c>
      <c r="B90" s="5" t="s">
        <v>2318</v>
      </c>
      <c r="C90" s="5" t="s">
        <v>2434</v>
      </c>
      <c r="D90" s="5" t="s">
        <v>2435</v>
      </c>
    </row>
    <row r="91" spans="1:4">
      <c r="A91" s="5">
        <v>2053683</v>
      </c>
      <c r="B91" s="5" t="s">
        <v>2320</v>
      </c>
      <c r="C91" s="5" t="s">
        <v>2436</v>
      </c>
      <c r="D91" s="5" t="s">
        <v>2437</v>
      </c>
    </row>
    <row r="92" spans="1:4">
      <c r="A92" s="5">
        <v>2053683</v>
      </c>
      <c r="B92" s="5" t="s">
        <v>2322</v>
      </c>
      <c r="C92" s="5" t="s">
        <v>2438</v>
      </c>
    </row>
    <row r="93" spans="1:4">
      <c r="A93" s="5">
        <v>2053683</v>
      </c>
      <c r="B93" s="5" t="s">
        <v>2324</v>
      </c>
      <c r="C93" s="5" t="s">
        <v>2439</v>
      </c>
      <c r="D93" s="5" t="s">
        <v>2440</v>
      </c>
    </row>
    <row r="94" spans="1:4">
      <c r="A94" s="5">
        <v>2053683</v>
      </c>
      <c r="B94" s="5" t="s">
        <v>2326</v>
      </c>
      <c r="C94" s="5" t="s">
        <v>2441</v>
      </c>
    </row>
    <row r="95" spans="1:4">
      <c r="A95" s="5">
        <v>2053683</v>
      </c>
      <c r="B95" s="5" t="s">
        <v>2328</v>
      </c>
      <c r="C95" s="5" t="s">
        <v>2442</v>
      </c>
    </row>
    <row r="96" spans="1:4">
      <c r="A96" s="5">
        <v>2053683</v>
      </c>
      <c r="B96" s="5" t="s">
        <v>2330</v>
      </c>
      <c r="C96" s="5" t="s">
        <v>2443</v>
      </c>
    </row>
    <row r="97" spans="1:4">
      <c r="A97" s="5">
        <v>2053738</v>
      </c>
      <c r="B97" s="5" t="s">
        <v>2309</v>
      </c>
      <c r="C97" s="5" t="s">
        <v>312</v>
      </c>
      <c r="D97" s="5" t="s">
        <v>313</v>
      </c>
    </row>
    <row r="98" spans="1:4">
      <c r="A98" s="5">
        <v>2053738</v>
      </c>
      <c r="B98" s="5" t="s">
        <v>2310</v>
      </c>
      <c r="C98" s="5" t="s">
        <v>2444</v>
      </c>
      <c r="D98" s="5" t="s">
        <v>2445</v>
      </c>
    </row>
    <row r="99" spans="1:4">
      <c r="A99" s="5">
        <v>2053738</v>
      </c>
      <c r="B99" s="5" t="s">
        <v>2313</v>
      </c>
      <c r="C99" s="5" t="s">
        <v>2446</v>
      </c>
      <c r="D99" s="5" t="s">
        <v>2447</v>
      </c>
    </row>
    <row r="100" spans="1:4">
      <c r="A100" s="5">
        <v>2053738</v>
      </c>
      <c r="B100" s="5" t="s">
        <v>2318</v>
      </c>
      <c r="C100" s="5" t="s">
        <v>2448</v>
      </c>
    </row>
    <row r="101" spans="1:4">
      <c r="A101" s="5">
        <v>2053738</v>
      </c>
      <c r="B101" s="5" t="s">
        <v>2320</v>
      </c>
      <c r="C101" s="5" t="s">
        <v>2449</v>
      </c>
    </row>
    <row r="102" spans="1:4">
      <c r="A102" s="5">
        <v>2053738</v>
      </c>
      <c r="B102" s="5" t="s">
        <v>2322</v>
      </c>
      <c r="C102" s="5" t="s">
        <v>2450</v>
      </c>
      <c r="D102" s="5" t="s">
        <v>2451</v>
      </c>
    </row>
    <row r="103" spans="1:4">
      <c r="A103" s="5">
        <v>2053738</v>
      </c>
      <c r="B103" s="5" t="s">
        <v>2324</v>
      </c>
      <c r="C103" s="5" t="s">
        <v>2452</v>
      </c>
      <c r="D103" s="5" t="s">
        <v>2453</v>
      </c>
    </row>
    <row r="104" spans="1:4">
      <c r="A104" s="5">
        <v>2053738</v>
      </c>
      <c r="B104" s="5" t="s">
        <v>2326</v>
      </c>
      <c r="C104" s="5" t="s">
        <v>2454</v>
      </c>
      <c r="D104" s="5" t="s">
        <v>2455</v>
      </c>
    </row>
    <row r="105" spans="1:4">
      <c r="A105" s="5">
        <v>2053738</v>
      </c>
      <c r="B105" s="5" t="s">
        <v>2328</v>
      </c>
      <c r="C105" s="5" t="s">
        <v>2456</v>
      </c>
      <c r="D105" s="5" t="s">
        <v>2457</v>
      </c>
    </row>
    <row r="106" spans="1:4">
      <c r="A106" s="5">
        <v>2053738</v>
      </c>
      <c r="B106" s="5" t="s">
        <v>2330</v>
      </c>
      <c r="C106" s="5" t="s">
        <v>2458</v>
      </c>
      <c r="D106" s="5" t="s">
        <v>2459</v>
      </c>
    </row>
    <row r="107" spans="1:4">
      <c r="A107" s="5">
        <v>2053787</v>
      </c>
      <c r="B107" s="5" t="s">
        <v>2309</v>
      </c>
      <c r="C107" s="5" t="s">
        <v>322</v>
      </c>
      <c r="D107" s="5" t="s">
        <v>323</v>
      </c>
    </row>
    <row r="108" spans="1:4">
      <c r="A108" s="5">
        <v>2053787</v>
      </c>
      <c r="B108" s="5" t="s">
        <v>2310</v>
      </c>
      <c r="C108" s="5" t="s">
        <v>2460</v>
      </c>
      <c r="D108" s="5" t="s">
        <v>2461</v>
      </c>
    </row>
    <row r="109" spans="1:4">
      <c r="A109" s="5">
        <v>2053787</v>
      </c>
      <c r="B109" s="5" t="s">
        <v>2313</v>
      </c>
      <c r="C109" s="5" t="s">
        <v>2462</v>
      </c>
    </row>
    <row r="110" spans="1:4">
      <c r="A110" s="5">
        <v>2053787</v>
      </c>
      <c r="B110" s="5" t="s">
        <v>2318</v>
      </c>
      <c r="C110" s="5" t="s">
        <v>2463</v>
      </c>
    </row>
    <row r="111" spans="1:4">
      <c r="A111" s="5">
        <v>2053787</v>
      </c>
      <c r="B111" s="5" t="s">
        <v>2320</v>
      </c>
      <c r="C111" s="5" t="s">
        <v>2464</v>
      </c>
      <c r="D111" s="5" t="s">
        <v>2465</v>
      </c>
    </row>
    <row r="112" spans="1:4">
      <c r="A112" s="5">
        <v>2053787</v>
      </c>
      <c r="B112" s="5" t="s">
        <v>2322</v>
      </c>
      <c r="C112" s="5" t="s">
        <v>2466</v>
      </c>
      <c r="D112" s="5" t="s">
        <v>2467</v>
      </c>
    </row>
    <row r="113" spans="1:4">
      <c r="A113" s="5">
        <v>2053787</v>
      </c>
      <c r="B113" s="5" t="s">
        <v>2324</v>
      </c>
      <c r="C113" s="5" t="s">
        <v>2468</v>
      </c>
    </row>
    <row r="114" spans="1:4">
      <c r="A114" s="5">
        <v>2053787</v>
      </c>
      <c r="B114" s="5" t="s">
        <v>2326</v>
      </c>
      <c r="C114" s="5" t="s">
        <v>2469</v>
      </c>
    </row>
    <row r="115" spans="1:4">
      <c r="A115" s="5">
        <v>2053787</v>
      </c>
      <c r="B115" s="5" t="s">
        <v>2328</v>
      </c>
      <c r="C115" s="5" t="s">
        <v>2470</v>
      </c>
      <c r="D115" s="5" t="s">
        <v>2471</v>
      </c>
    </row>
    <row r="116" spans="1:4">
      <c r="A116" s="5">
        <v>2053787</v>
      </c>
      <c r="B116" s="5" t="s">
        <v>2330</v>
      </c>
      <c r="C116" s="5" t="s">
        <v>2472</v>
      </c>
      <c r="D116" s="5" t="s">
        <v>2473</v>
      </c>
    </row>
    <row r="117" spans="1:4">
      <c r="A117" s="5">
        <v>2053790</v>
      </c>
      <c r="B117" s="5" t="s">
        <v>2309</v>
      </c>
      <c r="C117" s="5" t="s">
        <v>333</v>
      </c>
      <c r="D117" s="5" t="s">
        <v>334</v>
      </c>
    </row>
    <row r="118" spans="1:4">
      <c r="A118" s="5">
        <v>2053790</v>
      </c>
      <c r="B118" s="5" t="s">
        <v>2310</v>
      </c>
      <c r="C118" s="5" t="s">
        <v>2474</v>
      </c>
    </row>
    <row r="119" spans="1:4">
      <c r="A119" s="5">
        <v>2053790</v>
      </c>
      <c r="B119" s="5" t="s">
        <v>2313</v>
      </c>
      <c r="C119" s="5" t="s">
        <v>2475</v>
      </c>
      <c r="D119" s="5" t="s">
        <v>2476</v>
      </c>
    </row>
    <row r="120" spans="1:4">
      <c r="A120" s="5">
        <v>2053790</v>
      </c>
      <c r="B120" s="5" t="s">
        <v>2318</v>
      </c>
      <c r="C120" s="5" t="s">
        <v>2477</v>
      </c>
      <c r="D120" s="5" t="s">
        <v>2478</v>
      </c>
    </row>
    <row r="121" spans="1:4">
      <c r="A121" s="5">
        <v>2053790</v>
      </c>
      <c r="B121" s="5" t="s">
        <v>2320</v>
      </c>
      <c r="C121" s="5" t="s">
        <v>2479</v>
      </c>
    </row>
    <row r="122" spans="1:4">
      <c r="A122" s="5">
        <v>2053790</v>
      </c>
      <c r="B122" s="5" t="s">
        <v>2322</v>
      </c>
      <c r="C122" s="5" t="s">
        <v>2480</v>
      </c>
      <c r="D122" s="5" t="s">
        <v>2481</v>
      </c>
    </row>
    <row r="123" spans="1:4">
      <c r="A123" s="5">
        <v>2053790</v>
      </c>
      <c r="B123" s="5" t="s">
        <v>2324</v>
      </c>
      <c r="C123" s="5" t="s">
        <v>2482</v>
      </c>
      <c r="D123" s="5" t="s">
        <v>2483</v>
      </c>
    </row>
    <row r="124" spans="1:4">
      <c r="A124" s="5">
        <v>2053790</v>
      </c>
      <c r="B124" s="5" t="s">
        <v>2326</v>
      </c>
      <c r="C124" s="5" t="s">
        <v>2484</v>
      </c>
      <c r="D124" s="5" t="s">
        <v>2485</v>
      </c>
    </row>
    <row r="125" spans="1:4">
      <c r="A125" s="5">
        <v>2053790</v>
      </c>
      <c r="B125" s="5" t="s">
        <v>2328</v>
      </c>
      <c r="C125" s="5" t="s">
        <v>2486</v>
      </c>
      <c r="D125" s="5" t="s">
        <v>2487</v>
      </c>
    </row>
    <row r="126" spans="1:4">
      <c r="A126" s="5">
        <v>2053790</v>
      </c>
      <c r="B126" s="5" t="s">
        <v>2330</v>
      </c>
      <c r="C126" s="5" t="s">
        <v>2488</v>
      </c>
    </row>
    <row r="127" spans="1:4">
      <c r="A127" s="5">
        <v>2053892</v>
      </c>
      <c r="B127" s="5" t="s">
        <v>2309</v>
      </c>
      <c r="C127" s="5" t="s">
        <v>341</v>
      </c>
      <c r="D127" s="5" t="s">
        <v>342</v>
      </c>
    </row>
    <row r="128" spans="1:4">
      <c r="A128" s="5">
        <v>2053892</v>
      </c>
      <c r="B128" s="5" t="s">
        <v>2310</v>
      </c>
      <c r="C128" s="5" t="s">
        <v>2489</v>
      </c>
      <c r="D128" s="5" t="s">
        <v>2490</v>
      </c>
    </row>
    <row r="129" spans="1:4">
      <c r="A129" s="5">
        <v>2053892</v>
      </c>
      <c r="B129" s="5" t="s">
        <v>2313</v>
      </c>
      <c r="C129" s="5" t="s">
        <v>729</v>
      </c>
    </row>
    <row r="130" spans="1:4">
      <c r="A130" s="5">
        <v>2053892</v>
      </c>
      <c r="B130" s="5" t="s">
        <v>2318</v>
      </c>
      <c r="C130" s="5" t="s">
        <v>2491</v>
      </c>
      <c r="D130" s="5" t="s">
        <v>2492</v>
      </c>
    </row>
    <row r="131" spans="1:4">
      <c r="A131" s="5">
        <v>2053892</v>
      </c>
      <c r="B131" s="5" t="s">
        <v>2320</v>
      </c>
      <c r="C131" s="5" t="s">
        <v>2493</v>
      </c>
    </row>
    <row r="132" spans="1:4">
      <c r="A132" s="5">
        <v>2053892</v>
      </c>
      <c r="B132" s="5" t="s">
        <v>2322</v>
      </c>
      <c r="C132" s="5" t="s">
        <v>2494</v>
      </c>
    </row>
    <row r="133" spans="1:4">
      <c r="A133" s="5">
        <v>2053892</v>
      </c>
      <c r="B133" s="5" t="s">
        <v>2324</v>
      </c>
      <c r="C133" s="5" t="s">
        <v>2495</v>
      </c>
    </row>
    <row r="134" spans="1:4">
      <c r="A134" s="5">
        <v>2053892</v>
      </c>
      <c r="B134" s="5" t="s">
        <v>2326</v>
      </c>
      <c r="C134" s="5" t="s">
        <v>2496</v>
      </c>
      <c r="D134" s="5" t="s">
        <v>2497</v>
      </c>
    </row>
    <row r="135" spans="1:4">
      <c r="A135" s="5">
        <v>2053892</v>
      </c>
      <c r="B135" s="5" t="s">
        <v>2328</v>
      </c>
      <c r="C135" s="5" t="s">
        <v>2498</v>
      </c>
      <c r="D135" s="5" t="s">
        <v>2499</v>
      </c>
    </row>
    <row r="136" spans="1:4">
      <c r="A136" s="5">
        <v>2053892</v>
      </c>
      <c r="B136" s="5" t="s">
        <v>2330</v>
      </c>
      <c r="C136" s="5" t="s">
        <v>2500</v>
      </c>
    </row>
    <row r="137" spans="1:4">
      <c r="A137" s="5">
        <v>2053894</v>
      </c>
      <c r="B137" s="5" t="s">
        <v>2309</v>
      </c>
      <c r="C137" s="5" t="s">
        <v>351</v>
      </c>
      <c r="D137" s="5" t="s">
        <v>352</v>
      </c>
    </row>
    <row r="138" spans="1:4">
      <c r="A138" s="5">
        <v>2053894</v>
      </c>
      <c r="B138" s="5" t="s">
        <v>2310</v>
      </c>
      <c r="C138" s="5" t="s">
        <v>2501</v>
      </c>
      <c r="D138" s="5" t="s">
        <v>2502</v>
      </c>
    </row>
    <row r="139" spans="1:4">
      <c r="A139" s="5">
        <v>2053894</v>
      </c>
      <c r="B139" s="5" t="s">
        <v>2313</v>
      </c>
      <c r="C139" s="5" t="s">
        <v>2503</v>
      </c>
      <c r="D139" s="5" t="s">
        <v>2504</v>
      </c>
    </row>
    <row r="140" spans="1:4">
      <c r="A140" s="5">
        <v>2053894</v>
      </c>
      <c r="B140" s="5" t="s">
        <v>2318</v>
      </c>
      <c r="C140" s="5" t="s">
        <v>2505</v>
      </c>
      <c r="D140" s="5" t="s">
        <v>2506</v>
      </c>
    </row>
    <row r="141" spans="1:4">
      <c r="A141" s="5">
        <v>2053894</v>
      </c>
      <c r="B141" s="5" t="s">
        <v>2320</v>
      </c>
      <c r="C141" s="5" t="s">
        <v>2507</v>
      </c>
      <c r="D141" s="5" t="s">
        <v>2508</v>
      </c>
    </row>
    <row r="142" spans="1:4">
      <c r="A142" s="5">
        <v>2053894</v>
      </c>
      <c r="B142" s="5" t="s">
        <v>2322</v>
      </c>
      <c r="C142" s="5" t="s">
        <v>2509</v>
      </c>
      <c r="D142" s="5" t="s">
        <v>2510</v>
      </c>
    </row>
    <row r="143" spans="1:4">
      <c r="A143" s="5">
        <v>2053894</v>
      </c>
      <c r="B143" s="5" t="s">
        <v>2324</v>
      </c>
      <c r="C143" s="5" t="s">
        <v>2511</v>
      </c>
      <c r="D143" s="5" t="s">
        <v>2512</v>
      </c>
    </row>
    <row r="144" spans="1:4">
      <c r="A144" s="5">
        <v>2053894</v>
      </c>
      <c r="B144" s="5" t="s">
        <v>2326</v>
      </c>
      <c r="C144" s="5" t="s">
        <v>2513</v>
      </c>
    </row>
    <row r="145" spans="1:4">
      <c r="A145" s="5">
        <v>2053894</v>
      </c>
      <c r="B145" s="5" t="s">
        <v>2328</v>
      </c>
      <c r="C145" s="5" t="s">
        <v>2514</v>
      </c>
      <c r="D145" s="5" t="s">
        <v>2515</v>
      </c>
    </row>
    <row r="146" spans="1:4">
      <c r="A146" s="5">
        <v>2053894</v>
      </c>
      <c r="B146" s="5" t="s">
        <v>2330</v>
      </c>
      <c r="C146" s="5" t="s">
        <v>2516</v>
      </c>
    </row>
    <row r="147" spans="1:4">
      <c r="A147" s="5">
        <v>2045570</v>
      </c>
      <c r="B147" s="5" t="s">
        <v>2309</v>
      </c>
      <c r="C147" s="5" t="s">
        <v>358</v>
      </c>
      <c r="D147" s="5" t="s">
        <v>359</v>
      </c>
    </row>
    <row r="148" spans="1:4">
      <c r="A148" s="5">
        <v>2045570</v>
      </c>
      <c r="B148" s="5" t="s">
        <v>2310</v>
      </c>
      <c r="C148" s="5" t="s">
        <v>2517</v>
      </c>
      <c r="D148" s="5" t="s">
        <v>2518</v>
      </c>
    </row>
    <row r="149" spans="1:4">
      <c r="A149" s="5">
        <v>2045570</v>
      </c>
      <c r="B149" s="5" t="s">
        <v>2313</v>
      </c>
      <c r="C149" s="5" t="s">
        <v>2519</v>
      </c>
    </row>
    <row r="150" spans="1:4">
      <c r="A150" s="5">
        <v>2045570</v>
      </c>
      <c r="B150" s="5" t="s">
        <v>2318</v>
      </c>
      <c r="C150" s="5" t="s">
        <v>2520</v>
      </c>
      <c r="D150" s="5" t="s">
        <v>2521</v>
      </c>
    </row>
    <row r="151" spans="1:4">
      <c r="A151" s="5">
        <v>2045570</v>
      </c>
      <c r="B151" s="5" t="s">
        <v>2320</v>
      </c>
      <c r="C151" s="5" t="s">
        <v>2522</v>
      </c>
    </row>
    <row r="152" spans="1:4">
      <c r="A152" s="5">
        <v>2045570</v>
      </c>
      <c r="B152" s="5" t="s">
        <v>2322</v>
      </c>
      <c r="C152" s="5" t="s">
        <v>2523</v>
      </c>
      <c r="D152" s="5" t="s">
        <v>2524</v>
      </c>
    </row>
    <row r="153" spans="1:4">
      <c r="A153" s="5">
        <v>2045570</v>
      </c>
      <c r="B153" s="5" t="s">
        <v>2324</v>
      </c>
      <c r="C153" s="5" t="s">
        <v>2525</v>
      </c>
      <c r="D153" s="5" t="s">
        <v>2526</v>
      </c>
    </row>
    <row r="154" spans="1:4">
      <c r="A154" s="5">
        <v>2045570</v>
      </c>
      <c r="B154" s="5" t="s">
        <v>2326</v>
      </c>
      <c r="C154" s="5" t="s">
        <v>2527</v>
      </c>
    </row>
    <row r="155" spans="1:4">
      <c r="A155" s="5">
        <v>2045570</v>
      </c>
      <c r="B155" s="5" t="s">
        <v>2328</v>
      </c>
      <c r="C155" s="5" t="s">
        <v>2528</v>
      </c>
      <c r="D155" s="5" t="s">
        <v>2529</v>
      </c>
    </row>
    <row r="156" spans="1:4">
      <c r="A156" s="5">
        <v>2045570</v>
      </c>
      <c r="B156" s="5" t="s">
        <v>2330</v>
      </c>
      <c r="C156" s="5" t="s">
        <v>2530</v>
      </c>
      <c r="D156" s="5" t="s">
        <v>2531</v>
      </c>
    </row>
    <row r="157" spans="1:4">
      <c r="A157" s="5">
        <v>2046055</v>
      </c>
      <c r="B157" s="5" t="s">
        <v>2309</v>
      </c>
      <c r="C157" s="5" t="s">
        <v>369</v>
      </c>
      <c r="D157" s="5" t="s">
        <v>370</v>
      </c>
    </row>
    <row r="158" spans="1:4">
      <c r="A158" s="5">
        <v>2046055</v>
      </c>
      <c r="B158" s="5" t="s">
        <v>2310</v>
      </c>
      <c r="C158" s="5" t="s">
        <v>2532</v>
      </c>
      <c r="D158" s="5" t="s">
        <v>2533</v>
      </c>
    </row>
    <row r="159" spans="1:4">
      <c r="A159" s="5">
        <v>2046055</v>
      </c>
      <c r="B159" s="5" t="s">
        <v>2313</v>
      </c>
      <c r="C159" s="5" t="s">
        <v>2534</v>
      </c>
    </row>
    <row r="160" spans="1:4">
      <c r="A160" s="5">
        <v>2046055</v>
      </c>
      <c r="B160" s="5" t="s">
        <v>2318</v>
      </c>
      <c r="C160" s="5" t="s">
        <v>2535</v>
      </c>
      <c r="D160" s="5" t="s">
        <v>2536</v>
      </c>
    </row>
    <row r="161" spans="1:4">
      <c r="A161" s="5">
        <v>2046055</v>
      </c>
      <c r="B161" s="5" t="s">
        <v>2320</v>
      </c>
      <c r="C161" s="5" t="s">
        <v>2537</v>
      </c>
      <c r="D161" s="5" t="s">
        <v>2538</v>
      </c>
    </row>
    <row r="162" spans="1:4">
      <c r="A162" s="5">
        <v>2046055</v>
      </c>
      <c r="B162" s="5" t="s">
        <v>2322</v>
      </c>
      <c r="C162" s="5" t="s">
        <v>2539</v>
      </c>
    </row>
    <row r="163" spans="1:4">
      <c r="A163" s="5">
        <v>2046055</v>
      </c>
      <c r="B163" s="5" t="s">
        <v>2324</v>
      </c>
      <c r="C163" s="5" t="s">
        <v>2540</v>
      </c>
      <c r="D163" s="5" t="s">
        <v>2541</v>
      </c>
    </row>
    <row r="164" spans="1:4">
      <c r="A164" s="5">
        <v>2046055</v>
      </c>
      <c r="B164" s="5" t="s">
        <v>2326</v>
      </c>
      <c r="C164" s="5" t="s">
        <v>2542</v>
      </c>
      <c r="D164" s="5" t="s">
        <v>2543</v>
      </c>
    </row>
    <row r="165" spans="1:4">
      <c r="A165" s="5">
        <v>2046055</v>
      </c>
      <c r="B165" s="5" t="s">
        <v>2328</v>
      </c>
      <c r="C165" s="5" t="s">
        <v>2544</v>
      </c>
      <c r="D165" s="5" t="s">
        <v>2545</v>
      </c>
    </row>
    <row r="166" spans="1:4">
      <c r="A166" s="5">
        <v>2046055</v>
      </c>
      <c r="B166" s="5" t="s">
        <v>2330</v>
      </c>
      <c r="C166" s="5" t="s">
        <v>2546</v>
      </c>
    </row>
    <row r="167" spans="1:4">
      <c r="A167" s="5">
        <v>2047116</v>
      </c>
      <c r="B167" s="5" t="s">
        <v>2309</v>
      </c>
      <c r="C167" s="5" t="s">
        <v>378</v>
      </c>
      <c r="D167" s="5" t="s">
        <v>379</v>
      </c>
    </row>
    <row r="168" spans="1:4">
      <c r="A168" s="5">
        <v>2047116</v>
      </c>
      <c r="B168" s="5" t="s">
        <v>2310</v>
      </c>
      <c r="C168" s="5" t="s">
        <v>2547</v>
      </c>
    </row>
    <row r="169" spans="1:4">
      <c r="A169" s="5">
        <v>2047116</v>
      </c>
      <c r="B169" s="5" t="s">
        <v>2313</v>
      </c>
      <c r="C169" s="5" t="s">
        <v>2548</v>
      </c>
      <c r="D169" s="5" t="s">
        <v>2549</v>
      </c>
    </row>
    <row r="170" spans="1:4">
      <c r="A170" s="5">
        <v>2047116</v>
      </c>
      <c r="B170" s="5" t="s">
        <v>2318</v>
      </c>
      <c r="C170" s="5" t="s">
        <v>2550</v>
      </c>
      <c r="D170" s="5" t="s">
        <v>2551</v>
      </c>
    </row>
    <row r="171" spans="1:4">
      <c r="A171" s="5">
        <v>2047116</v>
      </c>
      <c r="B171" s="5" t="s">
        <v>2320</v>
      </c>
      <c r="C171" s="5" t="s">
        <v>2552</v>
      </c>
    </row>
    <row r="172" spans="1:4">
      <c r="A172" s="5">
        <v>2047116</v>
      </c>
      <c r="B172" s="5" t="s">
        <v>2322</v>
      </c>
      <c r="C172" s="5" t="s">
        <v>2553</v>
      </c>
      <c r="D172" s="5" t="s">
        <v>2554</v>
      </c>
    </row>
    <row r="173" spans="1:4">
      <c r="A173" s="5">
        <v>2047116</v>
      </c>
      <c r="B173" s="5" t="s">
        <v>2324</v>
      </c>
      <c r="C173" s="5" t="s">
        <v>2555</v>
      </c>
    </row>
    <row r="174" spans="1:4">
      <c r="A174" s="5">
        <v>2047116</v>
      </c>
      <c r="B174" s="5" t="s">
        <v>2326</v>
      </c>
      <c r="C174" s="5" t="s">
        <v>2527</v>
      </c>
    </row>
    <row r="175" spans="1:4">
      <c r="A175" s="5">
        <v>2047116</v>
      </c>
      <c r="B175" s="5" t="s">
        <v>2328</v>
      </c>
      <c r="C175" s="5" t="s">
        <v>2556</v>
      </c>
      <c r="D175" s="5" t="s">
        <v>2557</v>
      </c>
    </row>
    <row r="176" spans="1:4">
      <c r="A176" s="5">
        <v>2047116</v>
      </c>
      <c r="B176" s="5" t="s">
        <v>2330</v>
      </c>
      <c r="C176" s="5" t="s">
        <v>2558</v>
      </c>
      <c r="D176" s="5" t="s">
        <v>2559</v>
      </c>
    </row>
    <row r="177" spans="1:4">
      <c r="A177" s="5">
        <v>2050332</v>
      </c>
      <c r="B177" s="5" t="s">
        <v>2309</v>
      </c>
      <c r="C177" s="5" t="s">
        <v>388</v>
      </c>
      <c r="D177" s="5" t="s">
        <v>389</v>
      </c>
    </row>
    <row r="178" spans="1:4">
      <c r="A178" s="5">
        <v>2050332</v>
      </c>
      <c r="B178" s="5" t="s">
        <v>2310</v>
      </c>
      <c r="C178" s="5" t="s">
        <v>2560</v>
      </c>
      <c r="D178" s="5" t="s">
        <v>2561</v>
      </c>
    </row>
    <row r="179" spans="1:4">
      <c r="A179" s="5">
        <v>2050332</v>
      </c>
      <c r="B179" s="5" t="s">
        <v>2313</v>
      </c>
      <c r="C179" s="5" t="s">
        <v>2562</v>
      </c>
    </row>
    <row r="180" spans="1:4">
      <c r="A180" s="5">
        <v>2050332</v>
      </c>
      <c r="B180" s="5" t="s">
        <v>2318</v>
      </c>
      <c r="C180" s="5" t="s">
        <v>2563</v>
      </c>
      <c r="D180" s="5" t="s">
        <v>2564</v>
      </c>
    </row>
    <row r="181" spans="1:4">
      <c r="A181" s="5">
        <v>2050332</v>
      </c>
      <c r="B181" s="5" t="s">
        <v>2320</v>
      </c>
      <c r="C181" s="5" t="s">
        <v>2565</v>
      </c>
      <c r="D181" s="5" t="s">
        <v>2566</v>
      </c>
    </row>
    <row r="182" spans="1:4">
      <c r="A182" s="5">
        <v>2050332</v>
      </c>
      <c r="B182" s="5" t="s">
        <v>2322</v>
      </c>
      <c r="C182" s="5" t="s">
        <v>2567</v>
      </c>
    </row>
    <row r="183" spans="1:4">
      <c r="A183" s="5">
        <v>2050332</v>
      </c>
      <c r="B183" s="5" t="s">
        <v>2324</v>
      </c>
      <c r="C183" s="5" t="s">
        <v>2568</v>
      </c>
      <c r="D183" s="5" t="s">
        <v>2569</v>
      </c>
    </row>
    <row r="184" spans="1:4">
      <c r="A184" s="5">
        <v>2050332</v>
      </c>
      <c r="B184" s="5" t="s">
        <v>2326</v>
      </c>
      <c r="C184" s="5" t="s">
        <v>2570</v>
      </c>
      <c r="D184" s="5" t="s">
        <v>2571</v>
      </c>
    </row>
    <row r="185" spans="1:4">
      <c r="A185" s="5">
        <v>2050332</v>
      </c>
      <c r="B185" s="5" t="s">
        <v>2328</v>
      </c>
      <c r="C185" s="5" t="s">
        <v>2572</v>
      </c>
      <c r="D185" s="5" t="s">
        <v>2573</v>
      </c>
    </row>
    <row r="186" spans="1:4">
      <c r="A186" s="5">
        <v>2050332</v>
      </c>
      <c r="B186" s="5" t="s">
        <v>2330</v>
      </c>
      <c r="C186" s="5" t="s">
        <v>2574</v>
      </c>
      <c r="D186" s="5" t="s">
        <v>2575</v>
      </c>
    </row>
    <row r="187" spans="1:4">
      <c r="A187" s="5">
        <v>2052294</v>
      </c>
      <c r="B187" s="5" t="s">
        <v>2309</v>
      </c>
      <c r="C187" s="5" t="s">
        <v>398</v>
      </c>
      <c r="D187" s="5" t="s">
        <v>399</v>
      </c>
    </row>
    <row r="188" spans="1:4">
      <c r="A188" s="5">
        <v>2052294</v>
      </c>
      <c r="B188" s="5" t="s">
        <v>2310</v>
      </c>
      <c r="C188" s="5" t="s">
        <v>2576</v>
      </c>
      <c r="D188" s="5" t="s">
        <v>2577</v>
      </c>
    </row>
    <row r="189" spans="1:4">
      <c r="A189" s="5">
        <v>2052294</v>
      </c>
      <c r="B189" s="5" t="s">
        <v>2313</v>
      </c>
      <c r="C189" s="5" t="s">
        <v>2578</v>
      </c>
      <c r="D189" s="5" t="s">
        <v>2579</v>
      </c>
    </row>
    <row r="190" spans="1:4">
      <c r="A190" s="5">
        <v>2052294</v>
      </c>
      <c r="B190" s="5" t="s">
        <v>2318</v>
      </c>
      <c r="C190" s="5" t="s">
        <v>2580</v>
      </c>
    </row>
    <row r="191" spans="1:4">
      <c r="A191" s="5">
        <v>2052294</v>
      </c>
      <c r="B191" s="5" t="s">
        <v>2320</v>
      </c>
      <c r="C191" s="5" t="s">
        <v>2581</v>
      </c>
      <c r="D191" s="5" t="s">
        <v>2582</v>
      </c>
    </row>
    <row r="192" spans="1:4">
      <c r="A192" s="5">
        <v>2052713</v>
      </c>
      <c r="B192" s="5" t="s">
        <v>2309</v>
      </c>
      <c r="C192" s="5" t="s">
        <v>408</v>
      </c>
      <c r="D192" s="5" t="s">
        <v>409</v>
      </c>
    </row>
    <row r="193" spans="1:4">
      <c r="A193" s="5">
        <v>2052713</v>
      </c>
      <c r="B193" s="5" t="s">
        <v>2310</v>
      </c>
      <c r="C193" s="5" t="s">
        <v>2583</v>
      </c>
      <c r="D193" s="5" t="s">
        <v>2584</v>
      </c>
    </row>
    <row r="194" spans="1:4">
      <c r="A194" s="5">
        <v>2052713</v>
      </c>
      <c r="B194" s="5" t="s">
        <v>2313</v>
      </c>
      <c r="C194" s="5" t="s">
        <v>2585</v>
      </c>
      <c r="D194" s="5" t="s">
        <v>2586</v>
      </c>
    </row>
    <row r="195" spans="1:4">
      <c r="A195" s="5">
        <v>2052713</v>
      </c>
      <c r="B195" s="5" t="s">
        <v>2318</v>
      </c>
      <c r="C195" s="5" t="s">
        <v>2587</v>
      </c>
    </row>
    <row r="196" spans="1:4">
      <c r="A196" s="5">
        <v>2052713</v>
      </c>
      <c r="B196" s="5" t="s">
        <v>2320</v>
      </c>
      <c r="C196" s="5" t="s">
        <v>2588</v>
      </c>
      <c r="D196" s="5" t="s">
        <v>2589</v>
      </c>
    </row>
    <row r="197" spans="1:4">
      <c r="A197" s="5">
        <v>2052713</v>
      </c>
      <c r="B197" s="5" t="s">
        <v>2322</v>
      </c>
      <c r="C197" s="5" t="s">
        <v>2590</v>
      </c>
    </row>
    <row r="198" spans="1:4">
      <c r="A198" s="5">
        <v>2052713</v>
      </c>
      <c r="B198" s="5" t="s">
        <v>2324</v>
      </c>
      <c r="C198" s="5" t="s">
        <v>2591</v>
      </c>
      <c r="D198" s="5" t="s">
        <v>2592</v>
      </c>
    </row>
    <row r="199" spans="1:4">
      <c r="A199" s="5">
        <v>2052713</v>
      </c>
      <c r="B199" s="5" t="s">
        <v>2326</v>
      </c>
      <c r="C199" s="5" t="s">
        <v>2593</v>
      </c>
    </row>
    <row r="200" spans="1:4">
      <c r="A200" s="5">
        <v>2052713</v>
      </c>
      <c r="B200" s="5" t="s">
        <v>2328</v>
      </c>
      <c r="C200" s="5" t="s">
        <v>2594</v>
      </c>
    </row>
    <row r="201" spans="1:4">
      <c r="A201" s="5">
        <v>2052713</v>
      </c>
      <c r="B201" s="5" t="s">
        <v>2330</v>
      </c>
      <c r="C201" s="5" t="s">
        <v>2595</v>
      </c>
    </row>
    <row r="202" spans="1:4">
      <c r="A202" s="5">
        <v>2053493</v>
      </c>
      <c r="B202" s="5" t="s">
        <v>2309</v>
      </c>
      <c r="C202" s="5" t="s">
        <v>416</v>
      </c>
      <c r="D202" s="5" t="s">
        <v>417</v>
      </c>
    </row>
    <row r="203" spans="1:4">
      <c r="A203" s="5">
        <v>2053493</v>
      </c>
      <c r="B203" s="5" t="s">
        <v>2310</v>
      </c>
      <c r="C203" s="5" t="s">
        <v>2596</v>
      </c>
    </row>
    <row r="204" spans="1:4">
      <c r="A204" s="5">
        <v>2053493</v>
      </c>
      <c r="B204" s="5" t="s">
        <v>2313</v>
      </c>
      <c r="C204" s="5" t="s">
        <v>2597</v>
      </c>
    </row>
    <row r="205" spans="1:4">
      <c r="A205" s="5">
        <v>2053493</v>
      </c>
      <c r="B205" s="5" t="s">
        <v>2318</v>
      </c>
      <c r="C205" s="5" t="s">
        <v>2598</v>
      </c>
    </row>
    <row r="206" spans="1:4">
      <c r="A206" s="5">
        <v>2053493</v>
      </c>
      <c r="B206" s="5" t="s">
        <v>2320</v>
      </c>
      <c r="C206" s="5" t="s">
        <v>2599</v>
      </c>
      <c r="D206" s="5" t="s">
        <v>2600</v>
      </c>
    </row>
    <row r="207" spans="1:4">
      <c r="A207" s="5">
        <v>2053493</v>
      </c>
      <c r="B207" s="5" t="s">
        <v>2322</v>
      </c>
      <c r="C207" s="5" t="s">
        <v>2601</v>
      </c>
      <c r="D207" s="5" t="s">
        <v>2602</v>
      </c>
    </row>
    <row r="208" spans="1:4">
      <c r="A208" s="5">
        <v>2053493</v>
      </c>
      <c r="B208" s="5" t="s">
        <v>2324</v>
      </c>
      <c r="C208" s="5" t="s">
        <v>2603</v>
      </c>
    </row>
    <row r="209" spans="1:4">
      <c r="A209" s="5">
        <v>2053493</v>
      </c>
      <c r="B209" s="5" t="s">
        <v>2326</v>
      </c>
      <c r="C209" s="5" t="s">
        <v>2604</v>
      </c>
      <c r="D209" s="5" t="s">
        <v>2605</v>
      </c>
    </row>
    <row r="210" spans="1:4">
      <c r="A210" s="5">
        <v>2053493</v>
      </c>
      <c r="B210" s="5" t="s">
        <v>2328</v>
      </c>
      <c r="C210" s="5" t="s">
        <v>2606</v>
      </c>
      <c r="D210" s="5" t="s">
        <v>2607</v>
      </c>
    </row>
    <row r="211" spans="1:4">
      <c r="A211" s="5">
        <v>2053507</v>
      </c>
      <c r="B211" s="5" t="s">
        <v>2309</v>
      </c>
      <c r="C211" s="5" t="s">
        <v>426</v>
      </c>
      <c r="D211" s="5" t="s">
        <v>427</v>
      </c>
    </row>
    <row r="212" spans="1:4">
      <c r="A212" s="5">
        <v>2053507</v>
      </c>
      <c r="B212" s="5" t="s">
        <v>2310</v>
      </c>
      <c r="C212" s="5" t="s">
        <v>2608</v>
      </c>
      <c r="D212" s="5" t="s">
        <v>2609</v>
      </c>
    </row>
    <row r="213" spans="1:4">
      <c r="A213" s="5">
        <v>2053507</v>
      </c>
      <c r="B213" s="5" t="s">
        <v>2313</v>
      </c>
      <c r="C213" s="5" t="s">
        <v>2610</v>
      </c>
      <c r="D213" s="5" t="s">
        <v>2611</v>
      </c>
    </row>
    <row r="214" spans="1:4">
      <c r="A214" s="5">
        <v>2053507</v>
      </c>
      <c r="B214" s="5" t="s">
        <v>2318</v>
      </c>
      <c r="C214" s="5" t="s">
        <v>2612</v>
      </c>
      <c r="D214" s="5" t="s">
        <v>2613</v>
      </c>
    </row>
    <row r="215" spans="1:4">
      <c r="A215" s="5">
        <v>2053507</v>
      </c>
      <c r="B215" s="5" t="s">
        <v>2320</v>
      </c>
      <c r="C215" s="5" t="s">
        <v>2614</v>
      </c>
      <c r="D215" s="5" t="s">
        <v>2615</v>
      </c>
    </row>
    <row r="216" spans="1:4">
      <c r="A216" s="5">
        <v>2053507</v>
      </c>
      <c r="B216" s="5" t="s">
        <v>2322</v>
      </c>
      <c r="C216" s="5" t="s">
        <v>2616</v>
      </c>
    </row>
    <row r="217" spans="1:4">
      <c r="A217" s="5">
        <v>2053507</v>
      </c>
      <c r="B217" s="5" t="s">
        <v>2324</v>
      </c>
      <c r="C217" s="5" t="s">
        <v>2617</v>
      </c>
      <c r="D217" s="5" t="s">
        <v>2618</v>
      </c>
    </row>
    <row r="218" spans="1:4">
      <c r="A218" s="5">
        <v>2053507</v>
      </c>
      <c r="B218" s="5" t="s">
        <v>2326</v>
      </c>
      <c r="C218" s="5" t="s">
        <v>2619</v>
      </c>
      <c r="D218" s="5" t="s">
        <v>2620</v>
      </c>
    </row>
    <row r="219" spans="1:4">
      <c r="A219" s="5">
        <v>2053507</v>
      </c>
      <c r="B219" s="5" t="s">
        <v>2328</v>
      </c>
      <c r="C219" s="5" t="s">
        <v>2621</v>
      </c>
      <c r="D219" s="5" t="s">
        <v>2622</v>
      </c>
    </row>
    <row r="220" spans="1:4">
      <c r="A220" s="5">
        <v>2053507</v>
      </c>
      <c r="B220" s="5" t="s">
        <v>2330</v>
      </c>
      <c r="C220" s="5" t="s">
        <v>2623</v>
      </c>
      <c r="D220" s="5" t="s">
        <v>2624</v>
      </c>
    </row>
    <row r="221" spans="1:4">
      <c r="A221" s="5">
        <v>2053517</v>
      </c>
      <c r="B221" s="5" t="s">
        <v>2309</v>
      </c>
      <c r="C221" s="5" t="s">
        <v>434</v>
      </c>
      <c r="D221" s="5" t="s">
        <v>435</v>
      </c>
    </row>
    <row r="222" spans="1:4">
      <c r="A222" s="5">
        <v>2053517</v>
      </c>
      <c r="B222" s="5" t="s">
        <v>2310</v>
      </c>
      <c r="C222" s="5" t="s">
        <v>2625</v>
      </c>
    </row>
    <row r="223" spans="1:4">
      <c r="A223" s="5">
        <v>2053517</v>
      </c>
      <c r="B223" s="5" t="s">
        <v>2313</v>
      </c>
      <c r="C223" s="5" t="s">
        <v>2626</v>
      </c>
      <c r="D223" s="5" t="s">
        <v>2627</v>
      </c>
    </row>
    <row r="224" spans="1:4">
      <c r="A224" s="5">
        <v>2053517</v>
      </c>
      <c r="B224" s="5" t="s">
        <v>2318</v>
      </c>
      <c r="C224" s="5" t="s">
        <v>1634</v>
      </c>
    </row>
    <row r="225" spans="1:4">
      <c r="A225" s="5">
        <v>2053517</v>
      </c>
      <c r="B225" s="5" t="s">
        <v>2320</v>
      </c>
      <c r="C225" s="5" t="s">
        <v>2628</v>
      </c>
      <c r="D225" s="5" t="s">
        <v>2629</v>
      </c>
    </row>
    <row r="226" spans="1:4">
      <c r="A226" s="5">
        <v>2053517</v>
      </c>
      <c r="B226" s="5" t="s">
        <v>2322</v>
      </c>
      <c r="C226" s="5" t="s">
        <v>2630</v>
      </c>
      <c r="D226" s="5" t="s">
        <v>2631</v>
      </c>
    </row>
    <row r="227" spans="1:4">
      <c r="A227" s="5">
        <v>2053517</v>
      </c>
      <c r="B227" s="5" t="s">
        <v>2324</v>
      </c>
      <c r="C227" s="5" t="s">
        <v>2632</v>
      </c>
    </row>
    <row r="228" spans="1:4">
      <c r="A228" s="5">
        <v>2053517</v>
      </c>
      <c r="B228" s="5" t="s">
        <v>2326</v>
      </c>
      <c r="C228" s="5" t="s">
        <v>2633</v>
      </c>
    </row>
    <row r="229" spans="1:4">
      <c r="A229" s="5">
        <v>2053517</v>
      </c>
      <c r="B229" s="5" t="s">
        <v>2328</v>
      </c>
      <c r="C229" s="5" t="s">
        <v>2634</v>
      </c>
      <c r="D229" s="5" t="s">
        <v>2635</v>
      </c>
    </row>
    <row r="230" spans="1:4">
      <c r="A230" s="5">
        <v>2053517</v>
      </c>
      <c r="B230" s="5" t="s">
        <v>2330</v>
      </c>
      <c r="C230" s="5" t="s">
        <v>2636</v>
      </c>
      <c r="D230" s="5" t="s">
        <v>2637</v>
      </c>
    </row>
    <row r="231" spans="1:4">
      <c r="A231" s="5">
        <v>2053591</v>
      </c>
      <c r="B231" s="5" t="s">
        <v>2309</v>
      </c>
      <c r="C231" s="5" t="s">
        <v>442</v>
      </c>
      <c r="D231" s="5" t="s">
        <v>443</v>
      </c>
    </row>
    <row r="232" spans="1:4">
      <c r="A232" s="5">
        <v>2053591</v>
      </c>
      <c r="B232" s="5" t="s">
        <v>2310</v>
      </c>
      <c r="C232" s="5" t="s">
        <v>2638</v>
      </c>
    </row>
    <row r="233" spans="1:4">
      <c r="A233" s="5">
        <v>2053591</v>
      </c>
      <c r="B233" s="5" t="s">
        <v>2313</v>
      </c>
      <c r="C233" s="5" t="s">
        <v>1992</v>
      </c>
      <c r="D233" s="5" t="s">
        <v>1993</v>
      </c>
    </row>
    <row r="234" spans="1:4">
      <c r="A234" s="5">
        <v>2053591</v>
      </c>
      <c r="B234" s="5" t="s">
        <v>2318</v>
      </c>
      <c r="C234" s="5" t="s">
        <v>2578</v>
      </c>
      <c r="D234" s="5" t="s">
        <v>2579</v>
      </c>
    </row>
    <row r="235" spans="1:4">
      <c r="A235" s="5">
        <v>2053591</v>
      </c>
      <c r="B235" s="5" t="s">
        <v>2320</v>
      </c>
      <c r="C235" s="5" t="s">
        <v>1080</v>
      </c>
    </row>
    <row r="236" spans="1:4">
      <c r="A236" s="5">
        <v>2053591</v>
      </c>
      <c r="B236" s="5" t="s">
        <v>2322</v>
      </c>
      <c r="C236" s="5" t="s">
        <v>2333</v>
      </c>
      <c r="D236" s="5" t="s">
        <v>2334</v>
      </c>
    </row>
    <row r="237" spans="1:4">
      <c r="A237" s="5">
        <v>2053591</v>
      </c>
      <c r="B237" s="5" t="s">
        <v>2324</v>
      </c>
      <c r="C237" s="5" t="s">
        <v>2639</v>
      </c>
      <c r="D237" s="5" t="s">
        <v>2640</v>
      </c>
    </row>
    <row r="238" spans="1:4">
      <c r="A238" s="5">
        <v>2053591</v>
      </c>
      <c r="B238" s="5" t="s">
        <v>2326</v>
      </c>
      <c r="C238" s="5" t="s">
        <v>2641</v>
      </c>
      <c r="D238" s="5" t="s">
        <v>2642</v>
      </c>
    </row>
    <row r="239" spans="1:4">
      <c r="A239" s="5">
        <v>2053591</v>
      </c>
      <c r="B239" s="5" t="s">
        <v>2328</v>
      </c>
      <c r="C239" s="5" t="s">
        <v>2643</v>
      </c>
    </row>
    <row r="240" spans="1:4">
      <c r="A240" s="5">
        <v>2053591</v>
      </c>
      <c r="B240" s="5" t="s">
        <v>2330</v>
      </c>
      <c r="C240" s="5" t="s">
        <v>2644</v>
      </c>
      <c r="D240" s="5" t="s">
        <v>2645</v>
      </c>
    </row>
    <row r="241" spans="1:4">
      <c r="A241" s="5">
        <v>2055165</v>
      </c>
      <c r="B241" s="5" t="s">
        <v>2309</v>
      </c>
      <c r="C241" s="5" t="s">
        <v>449</v>
      </c>
    </row>
    <row r="242" spans="1:4">
      <c r="A242" s="5">
        <v>2055165</v>
      </c>
      <c r="B242" s="5" t="s">
        <v>2310</v>
      </c>
      <c r="C242" s="5" t="s">
        <v>2646</v>
      </c>
      <c r="D242" s="5" t="s">
        <v>2647</v>
      </c>
    </row>
    <row r="243" spans="1:4">
      <c r="A243" s="5">
        <v>2055165</v>
      </c>
      <c r="B243" s="5" t="s">
        <v>2313</v>
      </c>
      <c r="C243" s="5" t="s">
        <v>1080</v>
      </c>
    </row>
    <row r="244" spans="1:4">
      <c r="A244" s="5">
        <v>2055165</v>
      </c>
      <c r="B244" s="5" t="s">
        <v>2318</v>
      </c>
      <c r="C244" s="5" t="s">
        <v>2648</v>
      </c>
      <c r="D244" s="5" t="s">
        <v>2649</v>
      </c>
    </row>
    <row r="245" spans="1:4">
      <c r="A245" s="5">
        <v>2055165</v>
      </c>
      <c r="B245" s="5" t="s">
        <v>2320</v>
      </c>
      <c r="C245" s="5" t="s">
        <v>2650</v>
      </c>
      <c r="D245" s="5" t="s">
        <v>2651</v>
      </c>
    </row>
    <row r="246" spans="1:4">
      <c r="A246" s="5">
        <v>2055165</v>
      </c>
      <c r="B246" s="5" t="s">
        <v>2322</v>
      </c>
      <c r="C246" s="5" t="s">
        <v>2652</v>
      </c>
    </row>
    <row r="247" spans="1:4">
      <c r="A247" s="5">
        <v>2055165</v>
      </c>
      <c r="B247" s="5" t="s">
        <v>2324</v>
      </c>
      <c r="C247" s="5" t="s">
        <v>2653</v>
      </c>
      <c r="D247" s="5" t="s">
        <v>2654</v>
      </c>
    </row>
    <row r="248" spans="1:4">
      <c r="A248" s="5">
        <v>2055165</v>
      </c>
      <c r="B248" s="5" t="s">
        <v>2326</v>
      </c>
      <c r="C248" s="5" t="s">
        <v>2655</v>
      </c>
    </row>
    <row r="249" spans="1:4">
      <c r="A249" s="5">
        <v>2055165</v>
      </c>
      <c r="B249" s="5" t="s">
        <v>2328</v>
      </c>
      <c r="C249" s="5" t="s">
        <v>2656</v>
      </c>
      <c r="D249" s="5" t="s">
        <v>2657</v>
      </c>
    </row>
    <row r="250" spans="1:4">
      <c r="A250" s="5">
        <v>2055165</v>
      </c>
      <c r="B250" s="5" t="s">
        <v>2330</v>
      </c>
      <c r="C250" s="5" t="s">
        <v>2658</v>
      </c>
    </row>
    <row r="251" spans="1:4">
      <c r="A251" s="5">
        <v>2055173</v>
      </c>
      <c r="B251" s="5" t="s">
        <v>2309</v>
      </c>
      <c r="C251" s="5" t="s">
        <v>459</v>
      </c>
      <c r="D251" s="5" t="s">
        <v>460</v>
      </c>
    </row>
    <row r="252" spans="1:4">
      <c r="A252" s="5">
        <v>2055173</v>
      </c>
      <c r="B252" s="5" t="s">
        <v>2310</v>
      </c>
      <c r="C252" s="5" t="s">
        <v>2659</v>
      </c>
    </row>
    <row r="253" spans="1:4">
      <c r="A253" s="5">
        <v>2055173</v>
      </c>
      <c r="B253" s="5" t="s">
        <v>2313</v>
      </c>
      <c r="C253" s="5" t="s">
        <v>2660</v>
      </c>
    </row>
    <row r="254" spans="1:4">
      <c r="A254" s="5">
        <v>2055173</v>
      </c>
      <c r="B254" s="5" t="s">
        <v>2318</v>
      </c>
      <c r="C254" s="5" t="s">
        <v>2661</v>
      </c>
      <c r="D254" s="5" t="s">
        <v>2662</v>
      </c>
    </row>
    <row r="255" spans="1:4">
      <c r="A255" s="5">
        <v>2055173</v>
      </c>
      <c r="B255" s="5" t="s">
        <v>2320</v>
      </c>
      <c r="C255" s="5" t="s">
        <v>2663</v>
      </c>
    </row>
    <row r="256" spans="1:4">
      <c r="A256" s="5">
        <v>2055173</v>
      </c>
      <c r="B256" s="5" t="s">
        <v>2322</v>
      </c>
      <c r="C256" s="5" t="s">
        <v>2664</v>
      </c>
    </row>
    <row r="257" spans="1:4">
      <c r="A257" s="5">
        <v>2055173</v>
      </c>
      <c r="B257" s="5" t="s">
        <v>2324</v>
      </c>
      <c r="C257" s="5" t="s">
        <v>2665</v>
      </c>
      <c r="D257" s="5" t="s">
        <v>2666</v>
      </c>
    </row>
    <row r="258" spans="1:4">
      <c r="A258" s="5">
        <v>2055173</v>
      </c>
      <c r="B258" s="5" t="s">
        <v>2326</v>
      </c>
      <c r="C258" s="5" t="s">
        <v>2667</v>
      </c>
      <c r="D258" s="5" t="s">
        <v>2668</v>
      </c>
    </row>
    <row r="259" spans="1:4">
      <c r="A259" s="5">
        <v>2055173</v>
      </c>
      <c r="B259" s="5" t="s">
        <v>2328</v>
      </c>
      <c r="C259" s="5" t="s">
        <v>2669</v>
      </c>
      <c r="D259" s="5" t="s">
        <v>2670</v>
      </c>
    </row>
    <row r="260" spans="1:4">
      <c r="A260" s="5">
        <v>2050589</v>
      </c>
      <c r="B260" s="5" t="s">
        <v>2309</v>
      </c>
      <c r="C260" s="5" t="s">
        <v>471</v>
      </c>
      <c r="D260" s="5" t="s">
        <v>472</v>
      </c>
    </row>
    <row r="261" spans="1:4">
      <c r="A261" s="5">
        <v>2050600</v>
      </c>
      <c r="B261" s="5" t="s">
        <v>2309</v>
      </c>
      <c r="C261" s="5" t="s">
        <v>480</v>
      </c>
    </row>
    <row r="262" spans="1:4">
      <c r="A262" s="5">
        <v>2050630</v>
      </c>
      <c r="B262" s="5" t="s">
        <v>2309</v>
      </c>
      <c r="C262" s="5" t="s">
        <v>486</v>
      </c>
      <c r="D262" s="5" t="s">
        <v>487</v>
      </c>
    </row>
    <row r="263" spans="1:4">
      <c r="A263" s="5">
        <v>2050640</v>
      </c>
      <c r="B263" s="5" t="s">
        <v>2309</v>
      </c>
      <c r="C263" s="5" t="s">
        <v>495</v>
      </c>
      <c r="D263" s="5" t="s">
        <v>496</v>
      </c>
    </row>
    <row r="264" spans="1:4">
      <c r="A264" s="5">
        <v>2050642</v>
      </c>
      <c r="B264" s="5" t="s">
        <v>2309</v>
      </c>
      <c r="C264" s="5" t="s">
        <v>502</v>
      </c>
    </row>
    <row r="265" spans="1:4">
      <c r="A265" s="5">
        <v>2050655</v>
      </c>
      <c r="B265" s="5" t="s">
        <v>2309</v>
      </c>
      <c r="C265" s="5" t="s">
        <v>509</v>
      </c>
      <c r="D265" s="5" t="s">
        <v>510</v>
      </c>
    </row>
    <row r="266" spans="1:4">
      <c r="A266" s="5">
        <v>2050667</v>
      </c>
      <c r="B266" s="5" t="s">
        <v>2309</v>
      </c>
      <c r="C266" s="5" t="s">
        <v>515</v>
      </c>
      <c r="D266" s="5" t="s">
        <v>516</v>
      </c>
    </row>
    <row r="267" spans="1:4">
      <c r="A267" s="5">
        <v>2050701</v>
      </c>
      <c r="B267" s="5" t="s">
        <v>2309</v>
      </c>
      <c r="C267" s="5" t="s">
        <v>521</v>
      </c>
      <c r="D267" s="5" t="s">
        <v>522</v>
      </c>
    </row>
    <row r="268" spans="1:4">
      <c r="A268" s="5">
        <v>2050709</v>
      </c>
      <c r="B268" s="5" t="s">
        <v>2309</v>
      </c>
      <c r="C268" s="5" t="s">
        <v>527</v>
      </c>
      <c r="D268" s="5" t="s">
        <v>528</v>
      </c>
    </row>
    <row r="269" spans="1:4">
      <c r="A269" s="5">
        <v>2050726</v>
      </c>
      <c r="B269" s="5" t="s">
        <v>2309</v>
      </c>
      <c r="C269" s="5" t="s">
        <v>534</v>
      </c>
    </row>
    <row r="270" spans="1:4">
      <c r="A270" s="5">
        <v>2050727</v>
      </c>
      <c r="B270" s="5" t="s">
        <v>2309</v>
      </c>
      <c r="C270" s="5" t="s">
        <v>539</v>
      </c>
      <c r="D270" s="5" t="s">
        <v>540</v>
      </c>
    </row>
    <row r="271" spans="1:4">
      <c r="A271" s="5">
        <v>2050736</v>
      </c>
      <c r="B271" s="5" t="s">
        <v>2309</v>
      </c>
      <c r="C271" s="5" t="s">
        <v>546</v>
      </c>
      <c r="D271" s="5" t="s">
        <v>547</v>
      </c>
    </row>
    <row r="272" spans="1:4">
      <c r="A272" s="5">
        <v>2050743</v>
      </c>
      <c r="B272" s="5" t="s">
        <v>2309</v>
      </c>
      <c r="C272" s="5" t="s">
        <v>552</v>
      </c>
      <c r="D272" s="5" t="s">
        <v>553</v>
      </c>
    </row>
    <row r="273" spans="1:4">
      <c r="A273" s="5">
        <v>2050753</v>
      </c>
      <c r="B273" s="5" t="s">
        <v>2309</v>
      </c>
      <c r="C273" s="5" t="s">
        <v>560</v>
      </c>
    </row>
    <row r="274" spans="1:4">
      <c r="A274" s="5">
        <v>2050754</v>
      </c>
      <c r="B274" s="5" t="s">
        <v>2309</v>
      </c>
      <c r="C274" s="5" t="s">
        <v>567</v>
      </c>
    </row>
    <row r="275" spans="1:4">
      <c r="A275" s="5">
        <v>2050762</v>
      </c>
      <c r="B275" s="5" t="s">
        <v>2309</v>
      </c>
      <c r="C275" s="5" t="s">
        <v>572</v>
      </c>
      <c r="D275" s="5" t="s">
        <v>573</v>
      </c>
    </row>
    <row r="276" spans="1:4">
      <c r="A276" s="5">
        <v>2050771</v>
      </c>
      <c r="B276" s="5" t="s">
        <v>2309</v>
      </c>
      <c r="C276" s="5" t="s">
        <v>579</v>
      </c>
      <c r="D276" s="5" t="s">
        <v>580</v>
      </c>
    </row>
    <row r="277" spans="1:4">
      <c r="A277" s="5">
        <v>2050793</v>
      </c>
      <c r="B277" s="5" t="s">
        <v>2309</v>
      </c>
      <c r="C277" s="5" t="s">
        <v>585</v>
      </c>
      <c r="D277" s="5" t="s">
        <v>586</v>
      </c>
    </row>
    <row r="278" spans="1:4">
      <c r="A278" s="5">
        <v>2050796</v>
      </c>
      <c r="B278" s="5" t="s">
        <v>2309</v>
      </c>
      <c r="C278" s="5" t="s">
        <v>592</v>
      </c>
      <c r="D278" s="5" t="s">
        <v>593</v>
      </c>
    </row>
    <row r="279" spans="1:4">
      <c r="A279" s="5">
        <v>2050797</v>
      </c>
      <c r="B279" s="5" t="s">
        <v>2309</v>
      </c>
      <c r="C279" s="5" t="s">
        <v>600</v>
      </c>
      <c r="D279" s="5" t="s">
        <v>601</v>
      </c>
    </row>
    <row r="280" spans="1:4">
      <c r="A280" s="5">
        <v>2050799</v>
      </c>
      <c r="B280" s="5" t="s">
        <v>2309</v>
      </c>
      <c r="C280" s="5" t="s">
        <v>607</v>
      </c>
      <c r="D280" s="5" t="s">
        <v>608</v>
      </c>
    </row>
    <row r="281" spans="1:4">
      <c r="A281" s="5">
        <v>2050810</v>
      </c>
      <c r="B281" s="5" t="s">
        <v>2309</v>
      </c>
      <c r="C281" s="5" t="s">
        <v>614</v>
      </c>
      <c r="D281" s="5" t="s">
        <v>615</v>
      </c>
    </row>
    <row r="282" spans="1:4">
      <c r="A282" s="5">
        <v>2050814</v>
      </c>
      <c r="B282" s="5" t="s">
        <v>2309</v>
      </c>
      <c r="C282" s="5" t="s">
        <v>620</v>
      </c>
      <c r="D282" s="5" t="s">
        <v>621</v>
      </c>
    </row>
    <row r="283" spans="1:4">
      <c r="A283" s="5">
        <v>2050827</v>
      </c>
      <c r="B283" s="5" t="s">
        <v>2309</v>
      </c>
      <c r="C283" s="5" t="s">
        <v>628</v>
      </c>
    </row>
    <row r="284" spans="1:4">
      <c r="A284" s="5">
        <v>2050830</v>
      </c>
      <c r="B284" s="5" t="s">
        <v>2309</v>
      </c>
      <c r="C284" s="5" t="s">
        <v>633</v>
      </c>
    </row>
    <row r="285" spans="1:4">
      <c r="A285" s="5">
        <v>2050838</v>
      </c>
      <c r="B285" s="5" t="s">
        <v>2309</v>
      </c>
      <c r="C285" s="5" t="s">
        <v>641</v>
      </c>
    </row>
    <row r="286" spans="1:4">
      <c r="A286" s="5">
        <v>2050848</v>
      </c>
      <c r="B286" s="5" t="s">
        <v>2309</v>
      </c>
      <c r="C286" s="5" t="s">
        <v>646</v>
      </c>
      <c r="D286" s="5" t="s">
        <v>647</v>
      </c>
    </row>
    <row r="287" spans="1:4">
      <c r="A287" s="5">
        <v>2050851</v>
      </c>
      <c r="B287" s="5" t="s">
        <v>2309</v>
      </c>
      <c r="C287" s="5" t="s">
        <v>652</v>
      </c>
      <c r="D287" s="5" t="s">
        <v>653</v>
      </c>
    </row>
    <row r="288" spans="1:4">
      <c r="A288" s="5">
        <v>2050855</v>
      </c>
      <c r="B288" s="5" t="s">
        <v>2309</v>
      </c>
      <c r="C288" s="5" t="s">
        <v>658</v>
      </c>
      <c r="D288" s="5" t="s">
        <v>659</v>
      </c>
    </row>
    <row r="289" spans="1:4">
      <c r="A289" s="5">
        <v>2050887</v>
      </c>
      <c r="B289" s="5" t="s">
        <v>2309</v>
      </c>
      <c r="C289" s="5" t="s">
        <v>664</v>
      </c>
      <c r="D289" s="5" t="s">
        <v>665</v>
      </c>
    </row>
    <row r="290" spans="1:4">
      <c r="A290" s="5">
        <v>2050893</v>
      </c>
      <c r="B290" s="5" t="s">
        <v>2309</v>
      </c>
      <c r="C290" s="5" t="s">
        <v>670</v>
      </c>
      <c r="D290" s="5" t="s">
        <v>671</v>
      </c>
    </row>
    <row r="291" spans="1:4">
      <c r="A291" s="5">
        <v>2050896</v>
      </c>
      <c r="B291" s="5" t="s">
        <v>2309</v>
      </c>
      <c r="C291" s="5" t="s">
        <v>676</v>
      </c>
      <c r="D291" s="5" t="s">
        <v>677</v>
      </c>
    </row>
    <row r="292" spans="1:4">
      <c r="A292" s="5">
        <v>2050899</v>
      </c>
      <c r="B292" s="5" t="s">
        <v>2309</v>
      </c>
      <c r="C292" s="5" t="s">
        <v>682</v>
      </c>
      <c r="D292" s="5" t="s">
        <v>683</v>
      </c>
    </row>
    <row r="293" spans="1:4">
      <c r="A293" s="5">
        <v>2050902</v>
      </c>
      <c r="B293" s="5" t="s">
        <v>2309</v>
      </c>
      <c r="C293" s="5" t="s">
        <v>688</v>
      </c>
      <c r="D293" s="5" t="s">
        <v>689</v>
      </c>
    </row>
    <row r="294" spans="1:4">
      <c r="A294" s="5">
        <v>2050907</v>
      </c>
      <c r="B294" s="5" t="s">
        <v>2309</v>
      </c>
      <c r="C294" s="5" t="s">
        <v>694</v>
      </c>
      <c r="D294" s="5" t="s">
        <v>695</v>
      </c>
    </row>
    <row r="295" spans="1:4">
      <c r="A295" s="5">
        <v>2050917</v>
      </c>
      <c r="B295" s="5" t="s">
        <v>2309</v>
      </c>
      <c r="C295" s="5" t="s">
        <v>700</v>
      </c>
    </row>
    <row r="296" spans="1:4">
      <c r="A296" s="5">
        <v>2050946</v>
      </c>
      <c r="B296" s="5" t="s">
        <v>2309</v>
      </c>
      <c r="C296" s="5" t="s">
        <v>705</v>
      </c>
      <c r="D296" s="5" t="s">
        <v>706</v>
      </c>
    </row>
    <row r="297" spans="1:4">
      <c r="A297" s="5">
        <v>2050949</v>
      </c>
      <c r="B297" s="5" t="s">
        <v>2309</v>
      </c>
      <c r="C297" s="5" t="s">
        <v>712</v>
      </c>
    </row>
    <row r="298" spans="1:4">
      <c r="A298" s="5">
        <v>2050979</v>
      </c>
      <c r="B298" s="5" t="s">
        <v>2309</v>
      </c>
      <c r="C298" s="5" t="s">
        <v>718</v>
      </c>
      <c r="D298" s="5" t="s">
        <v>719</v>
      </c>
    </row>
    <row r="299" spans="1:4">
      <c r="A299" s="5">
        <v>2050985</v>
      </c>
      <c r="B299" s="5" t="s">
        <v>2309</v>
      </c>
      <c r="C299" s="5" t="s">
        <v>724</v>
      </c>
    </row>
    <row r="300" spans="1:4">
      <c r="A300" s="5">
        <v>2050993</v>
      </c>
      <c r="B300" s="5" t="s">
        <v>2309</v>
      </c>
      <c r="C300" s="5" t="s">
        <v>729</v>
      </c>
    </row>
    <row r="301" spans="1:4">
      <c r="A301" s="5">
        <v>2051003</v>
      </c>
      <c r="B301" s="5" t="s">
        <v>2309</v>
      </c>
      <c r="C301" s="5" t="s">
        <v>734</v>
      </c>
    </row>
    <row r="302" spans="1:4">
      <c r="A302" s="5">
        <v>2051011</v>
      </c>
      <c r="B302" s="5" t="s">
        <v>2309</v>
      </c>
      <c r="C302" s="5" t="s">
        <v>739</v>
      </c>
      <c r="D302" s="5" t="s">
        <v>740</v>
      </c>
    </row>
    <row r="303" spans="1:4">
      <c r="A303" s="5">
        <v>2051021</v>
      </c>
      <c r="B303" s="5" t="s">
        <v>2309</v>
      </c>
      <c r="C303" s="5" t="s">
        <v>745</v>
      </c>
      <c r="D303" s="5" t="s">
        <v>746</v>
      </c>
    </row>
    <row r="304" spans="1:4">
      <c r="A304" s="5">
        <v>2051026</v>
      </c>
      <c r="B304" s="5" t="s">
        <v>2309</v>
      </c>
      <c r="C304" s="5" t="s">
        <v>750</v>
      </c>
    </row>
    <row r="305" spans="1:4">
      <c r="A305" s="5">
        <v>2051035</v>
      </c>
      <c r="B305" s="5" t="s">
        <v>2309</v>
      </c>
      <c r="C305" s="5" t="s">
        <v>756</v>
      </c>
      <c r="D305" s="5" t="s">
        <v>757</v>
      </c>
    </row>
    <row r="306" spans="1:4">
      <c r="A306" s="5">
        <v>2051058</v>
      </c>
      <c r="B306" s="5" t="s">
        <v>2309</v>
      </c>
      <c r="C306" s="5" t="s">
        <v>763</v>
      </c>
      <c r="D306" s="5" t="s">
        <v>764</v>
      </c>
    </row>
    <row r="307" spans="1:4">
      <c r="A307" s="5">
        <v>2051064</v>
      </c>
      <c r="B307" s="5" t="s">
        <v>2309</v>
      </c>
      <c r="C307" s="5" t="s">
        <v>769</v>
      </c>
      <c r="D307" s="5" t="s">
        <v>770</v>
      </c>
    </row>
    <row r="308" spans="1:4">
      <c r="A308" s="5">
        <v>2051077</v>
      </c>
      <c r="B308" s="5" t="s">
        <v>2309</v>
      </c>
      <c r="C308" s="5" t="s">
        <v>775</v>
      </c>
      <c r="D308" s="5" t="s">
        <v>776</v>
      </c>
    </row>
    <row r="309" spans="1:4">
      <c r="A309" s="5">
        <v>2051088</v>
      </c>
      <c r="B309" s="5" t="s">
        <v>2309</v>
      </c>
      <c r="C309" s="5" t="s">
        <v>781</v>
      </c>
      <c r="D309" s="5" t="s">
        <v>782</v>
      </c>
    </row>
    <row r="310" spans="1:4">
      <c r="A310" s="5">
        <v>2051090</v>
      </c>
      <c r="B310" s="5" t="s">
        <v>2309</v>
      </c>
      <c r="C310" s="5" t="s">
        <v>787</v>
      </c>
    </row>
    <row r="311" spans="1:4">
      <c r="A311" s="5">
        <v>2051096</v>
      </c>
      <c r="B311" s="5" t="s">
        <v>2309</v>
      </c>
      <c r="C311" s="5" t="s">
        <v>792</v>
      </c>
      <c r="D311" s="5" t="s">
        <v>793</v>
      </c>
    </row>
    <row r="312" spans="1:4">
      <c r="A312" s="5">
        <v>2051102</v>
      </c>
      <c r="B312" s="5" t="s">
        <v>2309</v>
      </c>
      <c r="C312" s="5" t="s">
        <v>799</v>
      </c>
      <c r="D312" s="5" t="s">
        <v>800</v>
      </c>
    </row>
    <row r="313" spans="1:4">
      <c r="A313" s="5">
        <v>2051103</v>
      </c>
      <c r="B313" s="5" t="s">
        <v>2309</v>
      </c>
      <c r="C313" s="5" t="s">
        <v>805</v>
      </c>
      <c r="D313" s="5" t="s">
        <v>806</v>
      </c>
    </row>
    <row r="314" spans="1:4">
      <c r="A314" s="5">
        <v>2051105</v>
      </c>
      <c r="B314" s="5" t="s">
        <v>2309</v>
      </c>
      <c r="C314" s="5" t="s">
        <v>811</v>
      </c>
      <c r="D314" s="5" t="s">
        <v>812</v>
      </c>
    </row>
    <row r="315" spans="1:4">
      <c r="A315" s="5">
        <v>2051142</v>
      </c>
      <c r="B315" s="5" t="s">
        <v>2309</v>
      </c>
      <c r="C315" s="5" t="s">
        <v>817</v>
      </c>
      <c r="D315" s="5" t="s">
        <v>818</v>
      </c>
    </row>
    <row r="316" spans="1:4">
      <c r="A316" s="5">
        <v>2051151</v>
      </c>
      <c r="B316" s="5" t="s">
        <v>2309</v>
      </c>
      <c r="C316" s="5" t="s">
        <v>823</v>
      </c>
      <c r="D316" s="5" t="s">
        <v>824</v>
      </c>
    </row>
    <row r="317" spans="1:4">
      <c r="A317" s="5">
        <v>2051168</v>
      </c>
      <c r="B317" s="5" t="s">
        <v>2309</v>
      </c>
      <c r="C317" s="5" t="s">
        <v>831</v>
      </c>
    </row>
    <row r="318" spans="1:4">
      <c r="A318" s="5">
        <v>2051182</v>
      </c>
      <c r="B318" s="5" t="s">
        <v>2309</v>
      </c>
      <c r="C318" s="5" t="s">
        <v>836</v>
      </c>
      <c r="D318" s="5" t="s">
        <v>837</v>
      </c>
    </row>
    <row r="319" spans="1:4">
      <c r="A319" s="5">
        <v>2051197</v>
      </c>
      <c r="B319" s="5" t="s">
        <v>2309</v>
      </c>
      <c r="C319" s="5" t="s">
        <v>841</v>
      </c>
    </row>
    <row r="320" spans="1:4">
      <c r="A320" s="5">
        <v>2051200</v>
      </c>
      <c r="B320" s="5" t="s">
        <v>2309</v>
      </c>
      <c r="C320" s="5" t="s">
        <v>847</v>
      </c>
    </row>
    <row r="321" spans="1:4">
      <c r="A321" s="5">
        <v>2051213</v>
      </c>
      <c r="B321" s="5" t="s">
        <v>2309</v>
      </c>
      <c r="C321" s="5" t="s">
        <v>852</v>
      </c>
      <c r="D321" s="5" t="s">
        <v>853</v>
      </c>
    </row>
    <row r="322" spans="1:4">
      <c r="A322" s="5">
        <v>2051216</v>
      </c>
      <c r="B322" s="5" t="s">
        <v>2309</v>
      </c>
      <c r="C322" s="5" t="s">
        <v>858</v>
      </c>
      <c r="D322" s="5" t="s">
        <v>859</v>
      </c>
    </row>
    <row r="323" spans="1:4">
      <c r="A323" s="5">
        <v>2051227</v>
      </c>
      <c r="B323" s="5" t="s">
        <v>2309</v>
      </c>
      <c r="C323" s="5" t="s">
        <v>864</v>
      </c>
      <c r="D323" s="5" t="s">
        <v>865</v>
      </c>
    </row>
    <row r="324" spans="1:4">
      <c r="A324" s="5">
        <v>2051228</v>
      </c>
      <c r="B324" s="5" t="s">
        <v>2309</v>
      </c>
      <c r="C324" s="5" t="s">
        <v>871</v>
      </c>
      <c r="D324" s="5" t="s">
        <v>872</v>
      </c>
    </row>
    <row r="325" spans="1:4">
      <c r="A325" s="5">
        <v>2051230</v>
      </c>
      <c r="B325" s="5" t="s">
        <v>2309</v>
      </c>
      <c r="C325" s="5" t="s">
        <v>877</v>
      </c>
      <c r="D325" s="5" t="s">
        <v>878</v>
      </c>
    </row>
    <row r="326" spans="1:4">
      <c r="A326" s="5">
        <v>2051247</v>
      </c>
      <c r="B326" s="5" t="s">
        <v>2309</v>
      </c>
      <c r="C326" s="5" t="s">
        <v>883</v>
      </c>
    </row>
    <row r="327" spans="1:4">
      <c r="A327" s="5">
        <v>2051268</v>
      </c>
      <c r="B327" s="5" t="s">
        <v>2309</v>
      </c>
      <c r="C327" s="5" t="s">
        <v>888</v>
      </c>
    </row>
    <row r="328" spans="1:4">
      <c r="A328" s="5">
        <v>2051278</v>
      </c>
      <c r="B328" s="5" t="s">
        <v>2309</v>
      </c>
      <c r="C328" s="5" t="s">
        <v>893</v>
      </c>
      <c r="D328" s="5" t="s">
        <v>894</v>
      </c>
    </row>
    <row r="329" spans="1:4">
      <c r="A329" s="5">
        <v>2051290</v>
      </c>
      <c r="B329" s="5" t="s">
        <v>2309</v>
      </c>
      <c r="C329" s="5" t="s">
        <v>899</v>
      </c>
      <c r="D329" s="5" t="s">
        <v>900</v>
      </c>
    </row>
    <row r="330" spans="1:4">
      <c r="A330" s="5">
        <v>2051309</v>
      </c>
      <c r="B330" s="5" t="s">
        <v>2309</v>
      </c>
      <c r="C330" s="5" t="s">
        <v>905</v>
      </c>
      <c r="D330" s="5" t="s">
        <v>906</v>
      </c>
    </row>
    <row r="331" spans="1:4">
      <c r="A331" s="5">
        <v>2051331</v>
      </c>
      <c r="B331" s="5" t="s">
        <v>2309</v>
      </c>
      <c r="C331" s="5" t="s">
        <v>912</v>
      </c>
    </row>
    <row r="332" spans="1:4">
      <c r="A332" s="5">
        <v>2051337</v>
      </c>
      <c r="B332" s="5" t="s">
        <v>2309</v>
      </c>
      <c r="C332" s="5" t="s">
        <v>917</v>
      </c>
    </row>
    <row r="333" spans="1:4">
      <c r="A333" s="5">
        <v>2051358</v>
      </c>
      <c r="B333" s="5" t="s">
        <v>2309</v>
      </c>
      <c r="C333" s="5" t="s">
        <v>922</v>
      </c>
      <c r="D333" s="5" t="s">
        <v>923</v>
      </c>
    </row>
    <row r="334" spans="1:4">
      <c r="A334" s="5">
        <v>2051376</v>
      </c>
      <c r="B334" s="5" t="s">
        <v>2309</v>
      </c>
      <c r="C334" s="5" t="s">
        <v>928</v>
      </c>
    </row>
    <row r="335" spans="1:4">
      <c r="A335" s="5">
        <v>2051386</v>
      </c>
      <c r="B335" s="5" t="s">
        <v>2309</v>
      </c>
      <c r="C335" s="5" t="s">
        <v>933</v>
      </c>
    </row>
    <row r="336" spans="1:4">
      <c r="A336" s="5">
        <v>2051389</v>
      </c>
      <c r="B336" s="5" t="s">
        <v>2309</v>
      </c>
      <c r="C336" s="5" t="s">
        <v>938</v>
      </c>
    </row>
    <row r="337" spans="1:4">
      <c r="A337" s="5">
        <v>2051392</v>
      </c>
      <c r="B337" s="5" t="s">
        <v>2309</v>
      </c>
      <c r="C337" s="5" t="s">
        <v>943</v>
      </c>
      <c r="D337" s="5" t="s">
        <v>944</v>
      </c>
    </row>
    <row r="338" spans="1:4">
      <c r="A338" s="5">
        <v>2051395</v>
      </c>
      <c r="B338" s="5" t="s">
        <v>2309</v>
      </c>
      <c r="C338" s="5" t="s">
        <v>369</v>
      </c>
      <c r="D338" s="5" t="s">
        <v>370</v>
      </c>
    </row>
    <row r="339" spans="1:4">
      <c r="A339" s="5">
        <v>2051401</v>
      </c>
      <c r="B339" s="5" t="s">
        <v>2309</v>
      </c>
      <c r="C339" s="5" t="s">
        <v>953</v>
      </c>
    </row>
    <row r="340" spans="1:4">
      <c r="A340" s="5">
        <v>2051405</v>
      </c>
      <c r="B340" s="5" t="s">
        <v>2309</v>
      </c>
      <c r="C340" s="5" t="s">
        <v>958</v>
      </c>
    </row>
    <row r="341" spans="1:4">
      <c r="A341" s="5">
        <v>2051410</v>
      </c>
      <c r="B341" s="5" t="s">
        <v>2309</v>
      </c>
      <c r="C341" s="5" t="s">
        <v>962</v>
      </c>
    </row>
    <row r="342" spans="1:4">
      <c r="A342" s="5">
        <v>2051420</v>
      </c>
      <c r="B342" s="5" t="s">
        <v>2309</v>
      </c>
      <c r="C342" s="5" t="s">
        <v>967</v>
      </c>
      <c r="D342" s="5" t="s">
        <v>968</v>
      </c>
    </row>
    <row r="343" spans="1:4">
      <c r="A343" s="5">
        <v>2051421</v>
      </c>
      <c r="B343" s="5" t="s">
        <v>2309</v>
      </c>
      <c r="C343" s="5" t="s">
        <v>975</v>
      </c>
    </row>
    <row r="344" spans="1:4">
      <c r="A344" s="5">
        <v>2051452</v>
      </c>
      <c r="B344" s="5" t="s">
        <v>2309</v>
      </c>
      <c r="C344" s="5" t="s">
        <v>980</v>
      </c>
      <c r="D344" s="5" t="s">
        <v>981</v>
      </c>
    </row>
    <row r="345" spans="1:4">
      <c r="A345" s="5">
        <v>2051464</v>
      </c>
      <c r="B345" s="5" t="s">
        <v>2309</v>
      </c>
      <c r="C345" s="5" t="s">
        <v>986</v>
      </c>
      <c r="D345" s="5" t="s">
        <v>987</v>
      </c>
    </row>
    <row r="346" spans="1:4">
      <c r="A346" s="5">
        <v>2051466</v>
      </c>
      <c r="B346" s="5" t="s">
        <v>2309</v>
      </c>
      <c r="C346" s="5" t="s">
        <v>992</v>
      </c>
    </row>
    <row r="347" spans="1:4">
      <c r="A347" s="5">
        <v>2051474</v>
      </c>
      <c r="B347" s="5" t="s">
        <v>2309</v>
      </c>
      <c r="C347" s="5" t="s">
        <v>999</v>
      </c>
      <c r="D347" s="5" t="s">
        <v>1000</v>
      </c>
    </row>
    <row r="348" spans="1:4">
      <c r="A348" s="5">
        <v>2051476</v>
      </c>
      <c r="B348" s="5" t="s">
        <v>2309</v>
      </c>
      <c r="C348" s="5" t="s">
        <v>1006</v>
      </c>
      <c r="D348" s="5" t="s">
        <v>1007</v>
      </c>
    </row>
    <row r="349" spans="1:4">
      <c r="A349" s="5">
        <v>2051484</v>
      </c>
      <c r="B349" s="5" t="s">
        <v>2309</v>
      </c>
      <c r="C349" s="5" t="s">
        <v>1012</v>
      </c>
      <c r="D349" s="5" t="s">
        <v>1013</v>
      </c>
    </row>
    <row r="350" spans="1:4">
      <c r="A350" s="5">
        <v>2051533</v>
      </c>
      <c r="B350" s="5" t="s">
        <v>2309</v>
      </c>
      <c r="C350" s="5" t="s">
        <v>1020</v>
      </c>
    </row>
    <row r="351" spans="1:4">
      <c r="A351" s="5">
        <v>2051557</v>
      </c>
      <c r="B351" s="5" t="s">
        <v>2309</v>
      </c>
      <c r="C351" s="5" t="s">
        <v>1026</v>
      </c>
      <c r="D351" s="5" t="s">
        <v>1027</v>
      </c>
    </row>
    <row r="352" spans="1:4">
      <c r="A352" s="5">
        <v>2051572</v>
      </c>
      <c r="B352" s="5" t="s">
        <v>2309</v>
      </c>
      <c r="C352" s="5" t="s">
        <v>1032</v>
      </c>
    </row>
    <row r="353" spans="1:4">
      <c r="A353" s="5">
        <v>2051592</v>
      </c>
      <c r="B353" s="5" t="s">
        <v>2309</v>
      </c>
      <c r="C353" s="5" t="s">
        <v>1036</v>
      </c>
    </row>
    <row r="354" spans="1:4">
      <c r="A354" s="5">
        <v>2051599</v>
      </c>
      <c r="B354" s="5" t="s">
        <v>2309</v>
      </c>
      <c r="C354" s="5" t="s">
        <v>1041</v>
      </c>
    </row>
    <row r="355" spans="1:4">
      <c r="A355" s="5">
        <v>2051620</v>
      </c>
      <c r="B355" s="5" t="s">
        <v>2309</v>
      </c>
      <c r="C355" s="5" t="s">
        <v>1046</v>
      </c>
      <c r="D355" s="5" t="s">
        <v>1047</v>
      </c>
    </row>
    <row r="356" spans="1:4">
      <c r="A356" s="5">
        <v>2051632</v>
      </c>
      <c r="B356" s="5" t="s">
        <v>2309</v>
      </c>
      <c r="C356" s="5" t="s">
        <v>1052</v>
      </c>
      <c r="D356" s="5" t="s">
        <v>1053</v>
      </c>
    </row>
    <row r="357" spans="1:4">
      <c r="A357" s="5">
        <v>2051640</v>
      </c>
      <c r="B357" s="5" t="s">
        <v>2309</v>
      </c>
      <c r="C357" s="5" t="s">
        <v>1058</v>
      </c>
      <c r="D357" s="5" t="s">
        <v>1059</v>
      </c>
    </row>
    <row r="358" spans="1:4">
      <c r="A358" s="5">
        <v>2051653</v>
      </c>
      <c r="B358" s="5" t="s">
        <v>2309</v>
      </c>
      <c r="C358" s="5" t="s">
        <v>1064</v>
      </c>
      <c r="D358" s="5" t="s">
        <v>1065</v>
      </c>
    </row>
    <row r="359" spans="1:4">
      <c r="A359" s="5">
        <v>2051658</v>
      </c>
      <c r="B359" s="5" t="s">
        <v>2309</v>
      </c>
      <c r="C359" s="5" t="s">
        <v>1070</v>
      </c>
    </row>
    <row r="360" spans="1:4">
      <c r="A360" s="5">
        <v>2051670</v>
      </c>
      <c r="B360" s="5" t="s">
        <v>2309</v>
      </c>
      <c r="C360" s="5" t="s">
        <v>1074</v>
      </c>
      <c r="D360" s="5" t="s">
        <v>1075</v>
      </c>
    </row>
    <row r="361" spans="1:4">
      <c r="A361" s="5">
        <v>2051683</v>
      </c>
      <c r="B361" s="5" t="s">
        <v>2309</v>
      </c>
      <c r="C361" s="5" t="s">
        <v>1080</v>
      </c>
    </row>
    <row r="362" spans="1:4">
      <c r="A362" s="5">
        <v>2051685</v>
      </c>
      <c r="B362" s="5" t="s">
        <v>2309</v>
      </c>
      <c r="C362" s="5" t="s">
        <v>1085</v>
      </c>
      <c r="D362" s="5" t="s">
        <v>1086</v>
      </c>
    </row>
    <row r="363" spans="1:4">
      <c r="A363" s="5">
        <v>2051694</v>
      </c>
      <c r="B363" s="5" t="s">
        <v>2309</v>
      </c>
      <c r="C363" s="5" t="s">
        <v>1091</v>
      </c>
    </row>
    <row r="364" spans="1:4">
      <c r="A364" s="5">
        <v>2051701</v>
      </c>
      <c r="B364" s="5" t="s">
        <v>2309</v>
      </c>
      <c r="C364" s="5" t="s">
        <v>1096</v>
      </c>
    </row>
    <row r="365" spans="1:4">
      <c r="A365" s="5">
        <v>2051703</v>
      </c>
      <c r="B365" s="5" t="s">
        <v>2309</v>
      </c>
      <c r="C365" s="5" t="s">
        <v>1103</v>
      </c>
      <c r="D365" s="5" t="s">
        <v>1104</v>
      </c>
    </row>
    <row r="366" spans="1:4">
      <c r="A366" s="5">
        <v>2051722</v>
      </c>
      <c r="B366" s="5" t="s">
        <v>2309</v>
      </c>
      <c r="C366" s="5" t="s">
        <v>1109</v>
      </c>
    </row>
    <row r="367" spans="1:4">
      <c r="A367" s="5">
        <v>2051728</v>
      </c>
      <c r="B367" s="5" t="s">
        <v>2309</v>
      </c>
      <c r="C367" s="5" t="s">
        <v>1114</v>
      </c>
    </row>
    <row r="368" spans="1:4">
      <c r="A368" s="5">
        <v>2051740</v>
      </c>
      <c r="B368" s="5" t="s">
        <v>2309</v>
      </c>
      <c r="C368" s="5" t="s">
        <v>1119</v>
      </c>
      <c r="D368" s="5" t="s">
        <v>1120</v>
      </c>
    </row>
    <row r="369" spans="1:4">
      <c r="A369" s="5">
        <v>2051744</v>
      </c>
      <c r="B369" s="5" t="s">
        <v>2309</v>
      </c>
      <c r="C369" s="5" t="s">
        <v>1125</v>
      </c>
      <c r="D369" s="5" t="s">
        <v>1126</v>
      </c>
    </row>
    <row r="370" spans="1:4">
      <c r="A370" s="5">
        <v>2051773</v>
      </c>
      <c r="B370" s="5" t="s">
        <v>2309</v>
      </c>
      <c r="C370" s="5" t="s">
        <v>1131</v>
      </c>
    </row>
    <row r="371" spans="1:4">
      <c r="A371" s="5">
        <v>2051782</v>
      </c>
      <c r="B371" s="5" t="s">
        <v>2309</v>
      </c>
      <c r="C371" s="5" t="s">
        <v>1136</v>
      </c>
    </row>
    <row r="372" spans="1:4">
      <c r="A372" s="5">
        <v>2051808</v>
      </c>
      <c r="B372" s="5" t="s">
        <v>2309</v>
      </c>
      <c r="C372" s="5" t="s">
        <v>1141</v>
      </c>
    </row>
    <row r="373" spans="1:4">
      <c r="A373" s="5">
        <v>2051821</v>
      </c>
      <c r="B373" s="5" t="s">
        <v>2309</v>
      </c>
      <c r="C373" s="5" t="s">
        <v>1147</v>
      </c>
      <c r="D373" s="5" t="s">
        <v>1148</v>
      </c>
    </row>
    <row r="374" spans="1:4">
      <c r="A374" s="5">
        <v>2051837</v>
      </c>
      <c r="B374" s="5" t="s">
        <v>2309</v>
      </c>
      <c r="C374" s="5" t="s">
        <v>1153</v>
      </c>
    </row>
    <row r="375" spans="1:4">
      <c r="A375" s="5">
        <v>2051879</v>
      </c>
      <c r="B375" s="5" t="s">
        <v>2309</v>
      </c>
      <c r="C375" s="5" t="s">
        <v>1158</v>
      </c>
      <c r="D375" s="5" t="s">
        <v>1159</v>
      </c>
    </row>
    <row r="376" spans="1:4">
      <c r="A376" s="5">
        <v>2051890</v>
      </c>
      <c r="B376" s="5" t="s">
        <v>2309</v>
      </c>
      <c r="C376" s="5" t="s">
        <v>1164</v>
      </c>
      <c r="D376" s="5" t="s">
        <v>1165</v>
      </c>
    </row>
    <row r="377" spans="1:4">
      <c r="A377" s="5">
        <v>2051895</v>
      </c>
      <c r="B377" s="5" t="s">
        <v>2309</v>
      </c>
      <c r="C377" s="5" t="s">
        <v>1170</v>
      </c>
    </row>
    <row r="378" spans="1:4">
      <c r="A378" s="5">
        <v>2051896</v>
      </c>
      <c r="B378" s="5" t="s">
        <v>2309</v>
      </c>
      <c r="C378" s="5" t="s">
        <v>1175</v>
      </c>
      <c r="D378" s="5" t="s">
        <v>1176</v>
      </c>
    </row>
    <row r="379" spans="1:4">
      <c r="A379" s="5">
        <v>2051919</v>
      </c>
      <c r="B379" s="5" t="s">
        <v>2309</v>
      </c>
      <c r="C379" s="5" t="s">
        <v>1181</v>
      </c>
      <c r="D379" s="5" t="s">
        <v>1182</v>
      </c>
    </row>
    <row r="380" spans="1:4">
      <c r="A380" s="5">
        <v>2051922</v>
      </c>
      <c r="B380" s="5" t="s">
        <v>2309</v>
      </c>
      <c r="C380" s="5" t="s">
        <v>1186</v>
      </c>
    </row>
    <row r="381" spans="1:4">
      <c r="A381" s="5">
        <v>2051986</v>
      </c>
      <c r="B381" s="5" t="s">
        <v>2309</v>
      </c>
      <c r="C381" s="5" t="s">
        <v>1191</v>
      </c>
      <c r="D381" s="5" t="s">
        <v>1192</v>
      </c>
    </row>
    <row r="382" spans="1:4">
      <c r="A382" s="5">
        <v>2051997</v>
      </c>
      <c r="B382" s="5" t="s">
        <v>2309</v>
      </c>
      <c r="C382" s="5" t="s">
        <v>1197</v>
      </c>
    </row>
    <row r="383" spans="1:4">
      <c r="A383" s="5">
        <v>2052001</v>
      </c>
      <c r="B383" s="5" t="s">
        <v>2309</v>
      </c>
      <c r="C383" s="5" t="s">
        <v>1202</v>
      </c>
      <c r="D383" s="5" t="s">
        <v>1203</v>
      </c>
    </row>
    <row r="384" spans="1:4">
      <c r="A384" s="5">
        <v>2052039</v>
      </c>
      <c r="B384" s="5" t="s">
        <v>2309</v>
      </c>
      <c r="C384" s="5" t="s">
        <v>1208</v>
      </c>
    </row>
    <row r="385" spans="1:4">
      <c r="A385" s="5">
        <v>2052052</v>
      </c>
      <c r="B385" s="5" t="s">
        <v>2309</v>
      </c>
      <c r="C385" s="5" t="s">
        <v>1213</v>
      </c>
      <c r="D385" s="5" t="s">
        <v>1214</v>
      </c>
    </row>
    <row r="386" spans="1:4">
      <c r="A386" s="5">
        <v>2052063</v>
      </c>
      <c r="B386" s="5" t="s">
        <v>2309</v>
      </c>
      <c r="C386" s="5" t="s">
        <v>1220</v>
      </c>
      <c r="D386" s="5" t="s">
        <v>1221</v>
      </c>
    </row>
    <row r="387" spans="1:4">
      <c r="A387" s="5">
        <v>2052078</v>
      </c>
      <c r="B387" s="5" t="s">
        <v>2309</v>
      </c>
      <c r="C387" s="5" t="s">
        <v>1229</v>
      </c>
      <c r="D387" s="5" t="s">
        <v>1230</v>
      </c>
    </row>
    <row r="388" spans="1:4">
      <c r="A388" s="5">
        <v>2052080</v>
      </c>
      <c r="B388" s="5" t="s">
        <v>2309</v>
      </c>
      <c r="C388" s="5" t="s">
        <v>1234</v>
      </c>
      <c r="D388" s="5" t="s">
        <v>1235</v>
      </c>
    </row>
    <row r="389" spans="1:4">
      <c r="A389" s="5">
        <v>2052115</v>
      </c>
      <c r="B389" s="5" t="s">
        <v>2309</v>
      </c>
      <c r="C389" s="5" t="s">
        <v>1240</v>
      </c>
    </row>
    <row r="390" spans="1:4">
      <c r="A390" s="5">
        <v>2052122</v>
      </c>
      <c r="B390" s="5" t="s">
        <v>2309</v>
      </c>
      <c r="C390" s="5" t="s">
        <v>1244</v>
      </c>
      <c r="D390" s="5" t="s">
        <v>1245</v>
      </c>
    </row>
    <row r="391" spans="1:4">
      <c r="A391" s="5">
        <v>2052125</v>
      </c>
      <c r="B391" s="5" t="s">
        <v>2309</v>
      </c>
      <c r="C391" s="5" t="s">
        <v>1250</v>
      </c>
      <c r="D391" s="5" t="s">
        <v>1251</v>
      </c>
    </row>
    <row r="392" spans="1:4">
      <c r="A392" s="5">
        <v>2052134</v>
      </c>
      <c r="B392" s="5" t="s">
        <v>2309</v>
      </c>
      <c r="C392" s="5" t="s">
        <v>1256</v>
      </c>
      <c r="D392" s="5" t="s">
        <v>1257</v>
      </c>
    </row>
    <row r="393" spans="1:4">
      <c r="A393" s="5">
        <v>2052136</v>
      </c>
      <c r="B393" s="5" t="s">
        <v>2309</v>
      </c>
      <c r="C393" s="5" t="s">
        <v>1263</v>
      </c>
      <c r="D393" s="5" t="s">
        <v>1264</v>
      </c>
    </row>
    <row r="394" spans="1:4">
      <c r="A394" s="5">
        <v>2052145</v>
      </c>
      <c r="B394" s="5" t="s">
        <v>2309</v>
      </c>
      <c r="C394" s="5" t="s">
        <v>1269</v>
      </c>
      <c r="D394" s="5" t="s">
        <v>1270</v>
      </c>
    </row>
    <row r="395" spans="1:4">
      <c r="A395" s="5">
        <v>2052152</v>
      </c>
      <c r="B395" s="5" t="s">
        <v>2309</v>
      </c>
      <c r="C395" s="5" t="s">
        <v>1274</v>
      </c>
      <c r="D395" s="5" t="s">
        <v>1275</v>
      </c>
    </row>
    <row r="396" spans="1:4">
      <c r="A396" s="5">
        <v>2052212</v>
      </c>
      <c r="B396" s="5" t="s">
        <v>2309</v>
      </c>
      <c r="C396" s="5" t="s">
        <v>1280</v>
      </c>
      <c r="D396" s="5" t="s">
        <v>1281</v>
      </c>
    </row>
    <row r="397" spans="1:4">
      <c r="A397" s="5">
        <v>2052231</v>
      </c>
      <c r="B397" s="5" t="s">
        <v>2309</v>
      </c>
      <c r="C397" s="5" t="s">
        <v>1287</v>
      </c>
      <c r="D397" s="5" t="s">
        <v>1288</v>
      </c>
    </row>
    <row r="398" spans="1:4">
      <c r="A398" s="5">
        <v>2052249</v>
      </c>
      <c r="B398" s="5" t="s">
        <v>2309</v>
      </c>
      <c r="C398" s="5" t="s">
        <v>1294</v>
      </c>
      <c r="D398" s="5" t="s">
        <v>1295</v>
      </c>
    </row>
    <row r="399" spans="1:4">
      <c r="A399" s="5">
        <v>2052271</v>
      </c>
      <c r="B399" s="5" t="s">
        <v>2309</v>
      </c>
      <c r="C399" s="5" t="s">
        <v>1300</v>
      </c>
    </row>
    <row r="400" spans="1:4">
      <c r="A400" s="5">
        <v>2052283</v>
      </c>
      <c r="B400" s="5" t="s">
        <v>2309</v>
      </c>
      <c r="C400" s="5" t="s">
        <v>1305</v>
      </c>
    </row>
    <row r="401" spans="1:4">
      <c r="A401" s="5">
        <v>2052291</v>
      </c>
      <c r="B401" s="5" t="s">
        <v>2309</v>
      </c>
      <c r="C401" s="5" t="s">
        <v>1310</v>
      </c>
    </row>
    <row r="402" spans="1:4">
      <c r="A402" s="5">
        <v>2052292</v>
      </c>
      <c r="B402" s="5" t="s">
        <v>2309</v>
      </c>
      <c r="C402" s="5" t="s">
        <v>1314</v>
      </c>
    </row>
    <row r="403" spans="1:4">
      <c r="A403" s="5">
        <v>2052301</v>
      </c>
      <c r="B403" s="5" t="s">
        <v>2309</v>
      </c>
      <c r="C403" s="5" t="s">
        <v>1319</v>
      </c>
    </row>
    <row r="404" spans="1:4">
      <c r="A404" s="5">
        <v>2052307</v>
      </c>
      <c r="B404" s="5" t="s">
        <v>2309</v>
      </c>
      <c r="C404" s="5" t="s">
        <v>1324</v>
      </c>
    </row>
    <row r="405" spans="1:4">
      <c r="A405" s="5">
        <v>2052332</v>
      </c>
      <c r="B405" s="5" t="s">
        <v>2309</v>
      </c>
      <c r="C405" s="5" t="s">
        <v>1329</v>
      </c>
      <c r="D405" s="5" t="s">
        <v>1330</v>
      </c>
    </row>
    <row r="406" spans="1:4">
      <c r="A406" s="5">
        <v>2052355</v>
      </c>
      <c r="B406" s="5" t="s">
        <v>2309</v>
      </c>
      <c r="C406" s="5" t="s">
        <v>1337</v>
      </c>
      <c r="D406" s="5" t="s">
        <v>1338</v>
      </c>
    </row>
    <row r="407" spans="1:4">
      <c r="A407" s="5">
        <v>2052383</v>
      </c>
      <c r="B407" s="5" t="s">
        <v>2309</v>
      </c>
      <c r="C407" s="5" t="s">
        <v>1343</v>
      </c>
    </row>
    <row r="408" spans="1:4">
      <c r="A408" s="5">
        <v>2052394</v>
      </c>
      <c r="B408" s="5" t="s">
        <v>2309</v>
      </c>
      <c r="C408" s="5" t="s">
        <v>1348</v>
      </c>
      <c r="D408" s="5" t="s">
        <v>1349</v>
      </c>
    </row>
    <row r="409" spans="1:4">
      <c r="A409" s="5">
        <v>2052414</v>
      </c>
      <c r="B409" s="5" t="s">
        <v>2309</v>
      </c>
      <c r="C409" s="5" t="s">
        <v>1354</v>
      </c>
    </row>
    <row r="410" spans="1:4">
      <c r="A410" s="5">
        <v>2052421</v>
      </c>
      <c r="B410" s="5" t="s">
        <v>2309</v>
      </c>
      <c r="C410" s="5" t="s">
        <v>1359</v>
      </c>
    </row>
    <row r="411" spans="1:4">
      <c r="A411" s="5">
        <v>2052426</v>
      </c>
      <c r="B411" s="5" t="s">
        <v>2309</v>
      </c>
      <c r="C411" s="5" t="s">
        <v>1364</v>
      </c>
      <c r="D411" s="5" t="s">
        <v>1365</v>
      </c>
    </row>
    <row r="412" spans="1:4">
      <c r="A412" s="5">
        <v>2052445</v>
      </c>
      <c r="B412" s="5" t="s">
        <v>2309</v>
      </c>
      <c r="C412" s="5" t="s">
        <v>1370</v>
      </c>
      <c r="D412" s="5" t="s">
        <v>1371</v>
      </c>
    </row>
    <row r="413" spans="1:4">
      <c r="A413" s="5">
        <v>2052451</v>
      </c>
      <c r="B413" s="5" t="s">
        <v>2309</v>
      </c>
      <c r="C413" s="5" t="s">
        <v>1376</v>
      </c>
    </row>
    <row r="414" spans="1:4">
      <c r="A414" s="5">
        <v>2052459</v>
      </c>
      <c r="B414" s="5" t="s">
        <v>2309</v>
      </c>
      <c r="C414" s="5" t="s">
        <v>1381</v>
      </c>
    </row>
    <row r="415" spans="1:4">
      <c r="A415" s="5">
        <v>2052460</v>
      </c>
      <c r="B415" s="5" t="s">
        <v>2309</v>
      </c>
      <c r="C415" s="5" t="s">
        <v>1386</v>
      </c>
      <c r="D415" s="5" t="s">
        <v>1387</v>
      </c>
    </row>
    <row r="416" spans="1:4">
      <c r="A416" s="5">
        <v>2052466</v>
      </c>
      <c r="B416" s="5" t="s">
        <v>2309</v>
      </c>
      <c r="C416" s="5" t="s">
        <v>1393</v>
      </c>
      <c r="D416" s="5" t="s">
        <v>1394</v>
      </c>
    </row>
    <row r="417" spans="1:4">
      <c r="A417" s="5">
        <v>2052495</v>
      </c>
      <c r="B417" s="5" t="s">
        <v>2309</v>
      </c>
      <c r="C417" s="5" t="s">
        <v>1400</v>
      </c>
      <c r="D417" s="5" t="s">
        <v>1401</v>
      </c>
    </row>
    <row r="418" spans="1:4">
      <c r="A418" s="5">
        <v>2052499</v>
      </c>
      <c r="B418" s="5" t="s">
        <v>2309</v>
      </c>
      <c r="C418" s="5" t="s">
        <v>1406</v>
      </c>
      <c r="D418" s="5" t="s">
        <v>1407</v>
      </c>
    </row>
    <row r="419" spans="1:4">
      <c r="A419" s="5">
        <v>2052503</v>
      </c>
      <c r="B419" s="5" t="s">
        <v>2309</v>
      </c>
      <c r="C419" s="5" t="s">
        <v>1412</v>
      </c>
      <c r="D419" s="5" t="s">
        <v>1413</v>
      </c>
    </row>
    <row r="420" spans="1:4">
      <c r="A420" s="5">
        <v>2052523</v>
      </c>
      <c r="B420" s="5" t="s">
        <v>2309</v>
      </c>
      <c r="C420" s="5" t="s">
        <v>1418</v>
      </c>
      <c r="D420" s="5" t="s">
        <v>1419</v>
      </c>
    </row>
    <row r="421" spans="1:4">
      <c r="A421" s="5">
        <v>2052540</v>
      </c>
      <c r="B421" s="5" t="s">
        <v>2309</v>
      </c>
      <c r="C421" s="5" t="s">
        <v>1424</v>
      </c>
    </row>
    <row r="422" spans="1:4">
      <c r="A422" s="5">
        <v>2052547</v>
      </c>
      <c r="B422" s="5" t="s">
        <v>2309</v>
      </c>
      <c r="C422" s="5" t="s">
        <v>1429</v>
      </c>
      <c r="D422" s="5" t="s">
        <v>1430</v>
      </c>
    </row>
    <row r="423" spans="1:4">
      <c r="A423" s="5">
        <v>2052561</v>
      </c>
      <c r="B423" s="5" t="s">
        <v>2309</v>
      </c>
      <c r="C423" s="5" t="s">
        <v>1435</v>
      </c>
      <c r="D423" s="5" t="s">
        <v>1436</v>
      </c>
    </row>
    <row r="424" spans="1:4">
      <c r="A424" s="5">
        <v>2052577</v>
      </c>
      <c r="B424" s="5" t="s">
        <v>2309</v>
      </c>
      <c r="C424" s="5" t="s">
        <v>1440</v>
      </c>
      <c r="D424" s="5" t="s">
        <v>1441</v>
      </c>
    </row>
    <row r="425" spans="1:4">
      <c r="A425" s="5">
        <v>2052585</v>
      </c>
      <c r="B425" s="5" t="s">
        <v>2309</v>
      </c>
      <c r="C425" s="5" t="s">
        <v>1446</v>
      </c>
      <c r="D425" s="5" t="s">
        <v>1447</v>
      </c>
    </row>
    <row r="426" spans="1:4">
      <c r="A426" s="5">
        <v>2052595</v>
      </c>
      <c r="B426" s="5" t="s">
        <v>2309</v>
      </c>
      <c r="C426" s="5" t="s">
        <v>1452</v>
      </c>
      <c r="D426" s="5" t="s">
        <v>1453</v>
      </c>
    </row>
    <row r="427" spans="1:4">
      <c r="A427" s="5">
        <v>2052630</v>
      </c>
      <c r="B427" s="5" t="s">
        <v>2309</v>
      </c>
      <c r="C427" s="5" t="s">
        <v>1459</v>
      </c>
    </row>
    <row r="428" spans="1:4">
      <c r="A428" s="5">
        <v>2052635</v>
      </c>
      <c r="B428" s="5" t="s">
        <v>2309</v>
      </c>
      <c r="C428" s="5" t="s">
        <v>1464</v>
      </c>
      <c r="D428" s="5" t="s">
        <v>1465</v>
      </c>
    </row>
    <row r="429" spans="1:4">
      <c r="A429" s="5">
        <v>2052644</v>
      </c>
      <c r="B429" s="5" t="s">
        <v>2309</v>
      </c>
      <c r="C429" s="5" t="s">
        <v>1470</v>
      </c>
      <c r="D429" s="5" t="s">
        <v>1471</v>
      </c>
    </row>
    <row r="430" spans="1:4">
      <c r="A430" s="5">
        <v>2052679</v>
      </c>
      <c r="B430" s="5" t="s">
        <v>2309</v>
      </c>
      <c r="C430" s="5" t="s">
        <v>1476</v>
      </c>
      <c r="D430" s="5" t="s">
        <v>1477</v>
      </c>
    </row>
    <row r="431" spans="1:4">
      <c r="A431" s="5">
        <v>2052693</v>
      </c>
      <c r="B431" s="5" t="s">
        <v>2309</v>
      </c>
      <c r="C431" s="5" t="s">
        <v>1482</v>
      </c>
    </row>
    <row r="432" spans="1:4">
      <c r="A432" s="5">
        <v>2052705</v>
      </c>
      <c r="B432" s="5" t="s">
        <v>2309</v>
      </c>
      <c r="C432" s="5" t="s">
        <v>1488</v>
      </c>
    </row>
    <row r="433" spans="1:4">
      <c r="A433" s="5">
        <v>2052711</v>
      </c>
      <c r="B433" s="5" t="s">
        <v>2309</v>
      </c>
      <c r="C433" s="5" t="s">
        <v>1494</v>
      </c>
      <c r="D433" s="5" t="s">
        <v>1495</v>
      </c>
    </row>
    <row r="434" spans="1:4">
      <c r="A434" s="5">
        <v>2052726</v>
      </c>
      <c r="B434" s="5" t="s">
        <v>2309</v>
      </c>
      <c r="C434" s="5" t="s">
        <v>1500</v>
      </c>
    </row>
    <row r="435" spans="1:4">
      <c r="A435" s="5">
        <v>2052727</v>
      </c>
      <c r="B435" s="5" t="s">
        <v>2309</v>
      </c>
      <c r="C435" s="5" t="s">
        <v>1505</v>
      </c>
    </row>
    <row r="436" spans="1:4">
      <c r="A436" s="5">
        <v>2052728</v>
      </c>
      <c r="B436" s="5" t="s">
        <v>2309</v>
      </c>
      <c r="C436" s="5" t="s">
        <v>1510</v>
      </c>
    </row>
    <row r="437" spans="1:4">
      <c r="A437" s="5">
        <v>2052731</v>
      </c>
      <c r="B437" s="5" t="s">
        <v>2309</v>
      </c>
      <c r="C437" s="5" t="s">
        <v>1515</v>
      </c>
    </row>
    <row r="438" spans="1:4">
      <c r="A438" s="5">
        <v>2052751</v>
      </c>
      <c r="B438" s="5" t="s">
        <v>2309</v>
      </c>
      <c r="C438" s="5" t="s">
        <v>1519</v>
      </c>
    </row>
    <row r="439" spans="1:4">
      <c r="A439" s="5">
        <v>2052775</v>
      </c>
      <c r="B439" s="5" t="s">
        <v>2309</v>
      </c>
      <c r="C439" s="5" t="s">
        <v>1524</v>
      </c>
      <c r="D439" s="5" t="s">
        <v>1525</v>
      </c>
    </row>
    <row r="440" spans="1:4">
      <c r="A440" s="5">
        <v>2052787</v>
      </c>
      <c r="B440" s="5" t="s">
        <v>2309</v>
      </c>
      <c r="C440" s="5" t="s">
        <v>1532</v>
      </c>
      <c r="D440" s="5" t="s">
        <v>1533</v>
      </c>
    </row>
    <row r="441" spans="1:4">
      <c r="A441" s="5">
        <v>2052788</v>
      </c>
      <c r="B441" s="5" t="s">
        <v>2309</v>
      </c>
      <c r="C441" s="5" t="s">
        <v>1538</v>
      </c>
    </row>
    <row r="442" spans="1:4">
      <c r="A442" s="5">
        <v>2052798</v>
      </c>
      <c r="B442" s="5" t="s">
        <v>2309</v>
      </c>
      <c r="C442" s="5" t="s">
        <v>1543</v>
      </c>
      <c r="D442" s="5" t="s">
        <v>1544</v>
      </c>
    </row>
    <row r="443" spans="1:4">
      <c r="A443" s="5">
        <v>2052801</v>
      </c>
      <c r="B443" s="5" t="s">
        <v>2309</v>
      </c>
      <c r="C443" s="5" t="s">
        <v>1548</v>
      </c>
      <c r="D443" s="5" t="s">
        <v>1549</v>
      </c>
    </row>
    <row r="444" spans="1:4">
      <c r="A444" s="5">
        <v>2052805</v>
      </c>
      <c r="B444" s="5" t="s">
        <v>2309</v>
      </c>
      <c r="C444" s="5" t="s">
        <v>1554</v>
      </c>
      <c r="D444" s="5" t="s">
        <v>1555</v>
      </c>
    </row>
    <row r="445" spans="1:4">
      <c r="A445" s="5">
        <v>2052806</v>
      </c>
      <c r="B445" s="5" t="s">
        <v>2309</v>
      </c>
      <c r="C445" s="5" t="s">
        <v>1560</v>
      </c>
      <c r="D445" s="5" t="s">
        <v>1561</v>
      </c>
    </row>
    <row r="446" spans="1:4">
      <c r="A446" s="5">
        <v>2052816</v>
      </c>
      <c r="B446" s="5" t="s">
        <v>2309</v>
      </c>
      <c r="C446" s="5" t="s">
        <v>1567</v>
      </c>
      <c r="D446" s="5" t="s">
        <v>1568</v>
      </c>
    </row>
    <row r="447" spans="1:4">
      <c r="A447" s="5">
        <v>2052836</v>
      </c>
      <c r="B447" s="5" t="s">
        <v>2309</v>
      </c>
      <c r="C447" s="5" t="s">
        <v>1573</v>
      </c>
      <c r="D447" s="5" t="s">
        <v>1574</v>
      </c>
    </row>
    <row r="448" spans="1:4">
      <c r="A448" s="5">
        <v>2052847</v>
      </c>
      <c r="B448" s="5" t="s">
        <v>2309</v>
      </c>
      <c r="C448" s="5" t="s">
        <v>1579</v>
      </c>
      <c r="D448" s="5" t="s">
        <v>1580</v>
      </c>
    </row>
    <row r="449" spans="1:4">
      <c r="A449" s="5">
        <v>2052848</v>
      </c>
      <c r="B449" s="5" t="s">
        <v>2309</v>
      </c>
      <c r="C449" s="5" t="s">
        <v>1585</v>
      </c>
      <c r="D449" s="5" t="s">
        <v>1586</v>
      </c>
    </row>
    <row r="450" spans="1:4">
      <c r="A450" s="5">
        <v>2052872</v>
      </c>
      <c r="B450" s="5" t="s">
        <v>2309</v>
      </c>
      <c r="C450" s="5" t="s">
        <v>1590</v>
      </c>
    </row>
    <row r="451" spans="1:4">
      <c r="A451" s="5">
        <v>2052880</v>
      </c>
      <c r="B451" s="5" t="s">
        <v>2309</v>
      </c>
      <c r="C451" s="5" t="s">
        <v>1595</v>
      </c>
      <c r="D451" s="5" t="s">
        <v>1596</v>
      </c>
    </row>
    <row r="452" spans="1:4">
      <c r="A452" s="5">
        <v>2052893</v>
      </c>
      <c r="B452" s="5" t="s">
        <v>2309</v>
      </c>
      <c r="C452" s="5" t="s">
        <v>1601</v>
      </c>
      <c r="D452" s="5" t="s">
        <v>1602</v>
      </c>
    </row>
    <row r="453" spans="1:4">
      <c r="A453" s="5">
        <v>2052896</v>
      </c>
      <c r="B453" s="5" t="s">
        <v>2309</v>
      </c>
      <c r="C453" s="5" t="s">
        <v>1607</v>
      </c>
    </row>
    <row r="454" spans="1:4">
      <c r="A454" s="5">
        <v>2052897</v>
      </c>
      <c r="B454" s="5" t="s">
        <v>2309</v>
      </c>
      <c r="C454" s="5" t="s">
        <v>1612</v>
      </c>
    </row>
    <row r="455" spans="1:4">
      <c r="A455" s="5">
        <v>2052905</v>
      </c>
      <c r="B455" s="5" t="s">
        <v>2309</v>
      </c>
      <c r="C455" s="5" t="s">
        <v>1617</v>
      </c>
      <c r="D455" s="5" t="s">
        <v>1618</v>
      </c>
    </row>
    <row r="456" spans="1:4">
      <c r="A456" s="5">
        <v>2052926</v>
      </c>
      <c r="B456" s="5" t="s">
        <v>2309</v>
      </c>
      <c r="C456" s="5" t="s">
        <v>1622</v>
      </c>
      <c r="D456" s="5" t="s">
        <v>1623</v>
      </c>
    </row>
    <row r="457" spans="1:4">
      <c r="A457" s="5">
        <v>2052928</v>
      </c>
      <c r="B457" s="5" t="s">
        <v>2309</v>
      </c>
      <c r="C457" s="5" t="s">
        <v>1628</v>
      </c>
      <c r="D457" s="5" t="s">
        <v>1629</v>
      </c>
    </row>
    <row r="458" spans="1:4">
      <c r="A458" s="5">
        <v>2052960</v>
      </c>
      <c r="B458" s="5" t="s">
        <v>2309</v>
      </c>
      <c r="C458" s="5" t="s">
        <v>1634</v>
      </c>
    </row>
    <row r="459" spans="1:4">
      <c r="A459" s="5">
        <v>2052964</v>
      </c>
      <c r="B459" s="5" t="s">
        <v>2309</v>
      </c>
      <c r="C459" s="5" t="s">
        <v>1639</v>
      </c>
      <c r="D459" s="5" t="s">
        <v>1640</v>
      </c>
    </row>
    <row r="460" spans="1:4">
      <c r="A460" s="5">
        <v>2052973</v>
      </c>
      <c r="B460" s="5" t="s">
        <v>2309</v>
      </c>
      <c r="C460" s="5" t="s">
        <v>1645</v>
      </c>
      <c r="D460" s="5" t="s">
        <v>1646</v>
      </c>
    </row>
    <row r="461" spans="1:4">
      <c r="A461" s="5">
        <v>2052974</v>
      </c>
      <c r="B461" s="5" t="s">
        <v>2309</v>
      </c>
      <c r="C461" s="5" t="s">
        <v>1651</v>
      </c>
      <c r="D461" s="5" t="s">
        <v>1652</v>
      </c>
    </row>
    <row r="462" spans="1:4">
      <c r="A462" s="5">
        <v>2052984</v>
      </c>
      <c r="B462" s="5" t="s">
        <v>2309</v>
      </c>
      <c r="C462" s="5" t="s">
        <v>1659</v>
      </c>
      <c r="D462" s="5" t="s">
        <v>1660</v>
      </c>
    </row>
    <row r="463" spans="1:4">
      <c r="A463" s="5">
        <v>2052991</v>
      </c>
      <c r="B463" s="5" t="s">
        <v>2309</v>
      </c>
      <c r="C463" s="5" t="s">
        <v>1665</v>
      </c>
      <c r="D463" s="5" t="s">
        <v>1666</v>
      </c>
    </row>
    <row r="464" spans="1:4">
      <c r="A464" s="5">
        <v>2053001</v>
      </c>
      <c r="B464" s="5" t="s">
        <v>2309</v>
      </c>
      <c r="C464" s="5" t="s">
        <v>1671</v>
      </c>
      <c r="D464" s="5" t="s">
        <v>1672</v>
      </c>
    </row>
    <row r="465" spans="1:4">
      <c r="A465" s="5">
        <v>2053002</v>
      </c>
      <c r="B465" s="5" t="s">
        <v>2309</v>
      </c>
      <c r="C465" s="5" t="s">
        <v>1677</v>
      </c>
      <c r="D465" s="5" t="s">
        <v>1678</v>
      </c>
    </row>
    <row r="466" spans="1:4">
      <c r="A466" s="5">
        <v>2053023</v>
      </c>
      <c r="B466" s="5" t="s">
        <v>2309</v>
      </c>
      <c r="C466" s="5" t="s">
        <v>408</v>
      </c>
      <c r="D466" s="5" t="s">
        <v>409</v>
      </c>
    </row>
    <row r="467" spans="1:4">
      <c r="A467" s="5">
        <v>2053027</v>
      </c>
      <c r="B467" s="5" t="s">
        <v>2309</v>
      </c>
      <c r="C467" s="5" t="s">
        <v>1687</v>
      </c>
      <c r="D467" s="5" t="s">
        <v>1688</v>
      </c>
    </row>
    <row r="468" spans="1:4">
      <c r="A468" s="5">
        <v>2053085</v>
      </c>
      <c r="B468" s="5" t="s">
        <v>2309</v>
      </c>
      <c r="C468" s="5" t="s">
        <v>1693</v>
      </c>
    </row>
    <row r="469" spans="1:4">
      <c r="A469" s="5">
        <v>2053096</v>
      </c>
      <c r="B469" s="5" t="s">
        <v>2309</v>
      </c>
      <c r="C469" s="5" t="s">
        <v>1698</v>
      </c>
    </row>
    <row r="470" spans="1:4">
      <c r="A470" s="5">
        <v>2053100</v>
      </c>
      <c r="B470" s="5" t="s">
        <v>2309</v>
      </c>
      <c r="C470" s="5" t="s">
        <v>1704</v>
      </c>
    </row>
    <row r="471" spans="1:4">
      <c r="A471" s="5">
        <v>2053106</v>
      </c>
      <c r="B471" s="5" t="s">
        <v>2309</v>
      </c>
      <c r="C471" s="5" t="s">
        <v>1710</v>
      </c>
    </row>
    <row r="472" spans="1:4">
      <c r="A472" s="5">
        <v>2053119</v>
      </c>
      <c r="B472" s="5" t="s">
        <v>2309</v>
      </c>
      <c r="C472" s="5" t="s">
        <v>1715</v>
      </c>
      <c r="D472" s="5" t="s">
        <v>1716</v>
      </c>
    </row>
    <row r="473" spans="1:4">
      <c r="A473" s="5">
        <v>2053126</v>
      </c>
      <c r="B473" s="5" t="s">
        <v>2309</v>
      </c>
      <c r="C473" s="5" t="s">
        <v>1721</v>
      </c>
      <c r="D473" s="5" t="s">
        <v>1722</v>
      </c>
    </row>
    <row r="474" spans="1:4">
      <c r="A474" s="5">
        <v>2053132</v>
      </c>
      <c r="B474" s="5" t="s">
        <v>2309</v>
      </c>
      <c r="C474" s="5" t="s">
        <v>1727</v>
      </c>
    </row>
    <row r="475" spans="1:4">
      <c r="A475" s="5">
        <v>2053146</v>
      </c>
      <c r="B475" s="5" t="s">
        <v>2309</v>
      </c>
      <c r="C475" s="5" t="s">
        <v>1732</v>
      </c>
    </row>
    <row r="476" spans="1:4">
      <c r="A476" s="5">
        <v>2053147</v>
      </c>
      <c r="B476" s="5" t="s">
        <v>2309</v>
      </c>
      <c r="C476" s="5" t="s">
        <v>1737</v>
      </c>
    </row>
    <row r="477" spans="1:4">
      <c r="A477" s="5">
        <v>2053162</v>
      </c>
      <c r="B477" s="5" t="s">
        <v>2309</v>
      </c>
      <c r="C477" s="5" t="s">
        <v>1744</v>
      </c>
      <c r="D477" s="5" t="s">
        <v>1745</v>
      </c>
    </row>
    <row r="478" spans="1:4">
      <c r="A478" s="5">
        <v>2053167</v>
      </c>
      <c r="B478" s="5" t="s">
        <v>2309</v>
      </c>
      <c r="C478" s="5" t="s">
        <v>1750</v>
      </c>
      <c r="D478" s="5" t="s">
        <v>1751</v>
      </c>
    </row>
    <row r="479" spans="1:4">
      <c r="A479" s="5">
        <v>2053179</v>
      </c>
      <c r="B479" s="5" t="s">
        <v>2309</v>
      </c>
      <c r="C479" s="5" t="s">
        <v>1756</v>
      </c>
      <c r="D479" s="5" t="s">
        <v>1757</v>
      </c>
    </row>
    <row r="480" spans="1:4">
      <c r="A480" s="5">
        <v>2053205</v>
      </c>
      <c r="B480" s="5" t="s">
        <v>2309</v>
      </c>
      <c r="C480" s="5" t="s">
        <v>1762</v>
      </c>
      <c r="D480" s="5" t="s">
        <v>1763</v>
      </c>
    </row>
    <row r="481" spans="1:4">
      <c r="A481" s="5">
        <v>2053217</v>
      </c>
      <c r="B481" s="5" t="s">
        <v>2309</v>
      </c>
      <c r="C481" s="5" t="s">
        <v>1768</v>
      </c>
    </row>
    <row r="482" spans="1:4">
      <c r="A482" s="5">
        <v>2053223</v>
      </c>
      <c r="B482" s="5" t="s">
        <v>2309</v>
      </c>
      <c r="C482" s="5" t="s">
        <v>1773</v>
      </c>
      <c r="D482" s="5" t="s">
        <v>1774</v>
      </c>
    </row>
    <row r="483" spans="1:4">
      <c r="A483" s="5">
        <v>2053227</v>
      </c>
      <c r="B483" s="5" t="s">
        <v>2309</v>
      </c>
      <c r="C483" s="5" t="s">
        <v>1779</v>
      </c>
      <c r="D483" s="5" t="s">
        <v>1780</v>
      </c>
    </row>
    <row r="484" spans="1:4">
      <c r="A484" s="5">
        <v>2053235</v>
      </c>
      <c r="B484" s="5" t="s">
        <v>2309</v>
      </c>
      <c r="C484" s="5" t="s">
        <v>1785</v>
      </c>
      <c r="D484" s="5" t="s">
        <v>1786</v>
      </c>
    </row>
    <row r="485" spans="1:4">
      <c r="A485" s="5">
        <v>2053288</v>
      </c>
      <c r="B485" s="5" t="s">
        <v>2309</v>
      </c>
      <c r="C485" s="5" t="s">
        <v>1791</v>
      </c>
      <c r="D485" s="5" t="s">
        <v>1792</v>
      </c>
    </row>
    <row r="486" spans="1:4">
      <c r="A486" s="5">
        <v>2053292</v>
      </c>
      <c r="B486" s="5" t="s">
        <v>2309</v>
      </c>
      <c r="C486" s="5" t="s">
        <v>1797</v>
      </c>
      <c r="D486" s="5" t="s">
        <v>1798</v>
      </c>
    </row>
    <row r="487" spans="1:4">
      <c r="A487" s="5">
        <v>2053299</v>
      </c>
      <c r="B487" s="5" t="s">
        <v>2309</v>
      </c>
      <c r="C487" s="5" t="s">
        <v>1803</v>
      </c>
    </row>
    <row r="488" spans="1:4">
      <c r="A488" s="5">
        <v>2053302</v>
      </c>
      <c r="B488" s="5" t="s">
        <v>2309</v>
      </c>
      <c r="C488" s="5" t="s">
        <v>1808</v>
      </c>
    </row>
    <row r="489" spans="1:4">
      <c r="A489" s="5">
        <v>2053308</v>
      </c>
      <c r="B489" s="5" t="s">
        <v>2309</v>
      </c>
      <c r="C489" s="5" t="s">
        <v>1813</v>
      </c>
    </row>
    <row r="490" spans="1:4">
      <c r="A490" s="5">
        <v>2053317</v>
      </c>
      <c r="B490" s="5" t="s">
        <v>2309</v>
      </c>
      <c r="C490" s="5" t="s">
        <v>1817</v>
      </c>
      <c r="D490" s="5" t="s">
        <v>1818</v>
      </c>
    </row>
    <row r="491" spans="1:4">
      <c r="A491" s="5">
        <v>2053325</v>
      </c>
      <c r="B491" s="5" t="s">
        <v>2309</v>
      </c>
      <c r="C491" s="5" t="s">
        <v>1822</v>
      </c>
      <c r="D491" s="5" t="s">
        <v>1823</v>
      </c>
    </row>
    <row r="492" spans="1:4">
      <c r="A492" s="5">
        <v>2053358</v>
      </c>
      <c r="B492" s="5" t="s">
        <v>2309</v>
      </c>
      <c r="C492" s="5" t="s">
        <v>1828</v>
      </c>
      <c r="D492" s="5" t="s">
        <v>1829</v>
      </c>
    </row>
    <row r="493" spans="1:4">
      <c r="A493" s="5">
        <v>2053418</v>
      </c>
      <c r="B493" s="5" t="s">
        <v>2309</v>
      </c>
      <c r="C493" s="5" t="s">
        <v>1834</v>
      </c>
    </row>
    <row r="494" spans="1:4">
      <c r="A494" s="5">
        <v>2057594</v>
      </c>
      <c r="B494" s="5" t="s">
        <v>2309</v>
      </c>
      <c r="C494" s="5" t="s">
        <v>1839</v>
      </c>
      <c r="D494" s="5" t="s">
        <v>1840</v>
      </c>
    </row>
    <row r="495" spans="1:4">
      <c r="A495" s="5">
        <v>2057594</v>
      </c>
      <c r="B495" s="5" t="s">
        <v>2310</v>
      </c>
      <c r="C495" s="5" t="s">
        <v>2671</v>
      </c>
    </row>
    <row r="496" spans="1:4">
      <c r="A496" s="5">
        <v>2057594</v>
      </c>
      <c r="B496" s="5" t="s">
        <v>2313</v>
      </c>
      <c r="C496" s="5" t="s">
        <v>2672</v>
      </c>
      <c r="D496" s="5" t="s">
        <v>2673</v>
      </c>
    </row>
    <row r="497" spans="1:4">
      <c r="A497" s="5">
        <v>2057866</v>
      </c>
      <c r="B497" s="5" t="s">
        <v>2309</v>
      </c>
      <c r="C497" s="5" t="s">
        <v>1847</v>
      </c>
      <c r="D497" s="5" t="s">
        <v>1848</v>
      </c>
    </row>
    <row r="498" spans="1:4">
      <c r="A498" s="5">
        <v>2057866</v>
      </c>
      <c r="B498" s="5" t="s">
        <v>2310</v>
      </c>
      <c r="C498" s="5" t="s">
        <v>2674</v>
      </c>
      <c r="D498" s="5" t="s">
        <v>2675</v>
      </c>
    </row>
    <row r="499" spans="1:4">
      <c r="A499" s="5">
        <v>2057866</v>
      </c>
      <c r="B499" s="5" t="s">
        <v>2313</v>
      </c>
      <c r="C499" s="5" t="s">
        <v>2676</v>
      </c>
    </row>
    <row r="500" spans="1:4">
      <c r="A500" s="5">
        <v>2057866</v>
      </c>
      <c r="B500" s="5" t="s">
        <v>2318</v>
      </c>
      <c r="C500" s="5" t="s">
        <v>2677</v>
      </c>
    </row>
    <row r="501" spans="1:4">
      <c r="A501" s="5">
        <v>2057866</v>
      </c>
      <c r="B501" s="5" t="s">
        <v>2320</v>
      </c>
      <c r="C501" s="5" t="s">
        <v>2678</v>
      </c>
    </row>
    <row r="502" spans="1:4">
      <c r="A502" s="5">
        <v>2057866</v>
      </c>
      <c r="B502" s="5" t="s">
        <v>2322</v>
      </c>
      <c r="C502" s="5" t="s">
        <v>2679</v>
      </c>
      <c r="D502" s="5" t="s">
        <v>2680</v>
      </c>
    </row>
    <row r="503" spans="1:4">
      <c r="A503" s="5">
        <v>2057866</v>
      </c>
      <c r="B503" s="5" t="s">
        <v>2324</v>
      </c>
      <c r="C503" s="5" t="s">
        <v>2681</v>
      </c>
      <c r="D503" s="5" t="s">
        <v>2682</v>
      </c>
    </row>
    <row r="504" spans="1:4">
      <c r="A504" s="5">
        <v>2054448</v>
      </c>
      <c r="B504" s="5" t="s">
        <v>2309</v>
      </c>
      <c r="C504" s="5" t="s">
        <v>1857</v>
      </c>
    </row>
    <row r="505" spans="1:4">
      <c r="A505" s="5">
        <v>2054448</v>
      </c>
      <c r="B505" s="5" t="s">
        <v>2310</v>
      </c>
      <c r="C505" s="5" t="s">
        <v>2683</v>
      </c>
      <c r="D505" s="5" t="s">
        <v>2684</v>
      </c>
    </row>
    <row r="506" spans="1:4">
      <c r="A506" s="5">
        <v>2054448</v>
      </c>
      <c r="B506" s="5" t="s">
        <v>2313</v>
      </c>
      <c r="C506" s="5" t="s">
        <v>2685</v>
      </c>
      <c r="D506" s="5" t="s">
        <v>2686</v>
      </c>
    </row>
    <row r="507" spans="1:4">
      <c r="A507" s="5">
        <v>2054448</v>
      </c>
      <c r="B507" s="5" t="s">
        <v>2318</v>
      </c>
      <c r="C507" s="5" t="s">
        <v>2687</v>
      </c>
    </row>
    <row r="508" spans="1:4">
      <c r="A508" s="5">
        <v>2054448</v>
      </c>
      <c r="B508" s="5" t="s">
        <v>2320</v>
      </c>
      <c r="C508" s="5" t="s">
        <v>2688</v>
      </c>
    </row>
    <row r="509" spans="1:4">
      <c r="A509" s="5">
        <v>2054448</v>
      </c>
      <c r="B509" s="5" t="s">
        <v>2322</v>
      </c>
      <c r="C509" s="5" t="s">
        <v>2522</v>
      </c>
    </row>
    <row r="510" spans="1:4">
      <c r="A510" s="5">
        <v>2054448</v>
      </c>
      <c r="B510" s="5" t="s">
        <v>2324</v>
      </c>
      <c r="C510" s="5" t="s">
        <v>2689</v>
      </c>
      <c r="D510" s="5" t="s">
        <v>2690</v>
      </c>
    </row>
    <row r="511" spans="1:4">
      <c r="A511" s="5">
        <v>2054448</v>
      </c>
      <c r="B511" s="5" t="s">
        <v>2326</v>
      </c>
      <c r="C511" s="5" t="s">
        <v>2691</v>
      </c>
      <c r="D511" s="5" t="s">
        <v>2692</v>
      </c>
    </row>
    <row r="512" spans="1:4">
      <c r="A512" s="5">
        <v>2054448</v>
      </c>
      <c r="B512" s="5" t="s">
        <v>2328</v>
      </c>
      <c r="C512" s="5" t="s">
        <v>2693</v>
      </c>
      <c r="D512" s="5" t="s">
        <v>2694</v>
      </c>
    </row>
    <row r="513" spans="1:4">
      <c r="A513" s="5">
        <v>2054448</v>
      </c>
      <c r="B513" s="5" t="s">
        <v>2330</v>
      </c>
      <c r="C513" s="5" t="s">
        <v>2695</v>
      </c>
    </row>
    <row r="514" spans="1:4">
      <c r="A514" s="5">
        <v>2054453</v>
      </c>
      <c r="B514" s="5" t="s">
        <v>2309</v>
      </c>
      <c r="C514" s="5" t="s">
        <v>607</v>
      </c>
      <c r="D514" s="5" t="s">
        <v>608</v>
      </c>
    </row>
    <row r="515" spans="1:4">
      <c r="A515" s="5">
        <v>2054453</v>
      </c>
      <c r="B515" s="5" t="s">
        <v>2310</v>
      </c>
      <c r="C515" s="5" t="s">
        <v>2696</v>
      </c>
    </row>
    <row r="516" spans="1:4">
      <c r="A516" s="5">
        <v>2054453</v>
      </c>
      <c r="B516" s="5" t="s">
        <v>2313</v>
      </c>
      <c r="C516" s="5" t="s">
        <v>2697</v>
      </c>
    </row>
    <row r="517" spans="1:4">
      <c r="A517" s="5">
        <v>2054453</v>
      </c>
      <c r="B517" s="5" t="s">
        <v>2318</v>
      </c>
      <c r="C517" s="5" t="s">
        <v>2698</v>
      </c>
      <c r="D517" s="5" t="s">
        <v>2699</v>
      </c>
    </row>
    <row r="518" spans="1:4">
      <c r="A518" s="5">
        <v>2054453</v>
      </c>
      <c r="B518" s="5" t="s">
        <v>2320</v>
      </c>
      <c r="C518" s="5" t="s">
        <v>1939</v>
      </c>
      <c r="D518" s="5" t="s">
        <v>1940</v>
      </c>
    </row>
    <row r="519" spans="1:4">
      <c r="A519" s="5">
        <v>2054453</v>
      </c>
      <c r="B519" s="5" t="s">
        <v>2322</v>
      </c>
      <c r="C519" s="5" t="s">
        <v>2700</v>
      </c>
    </row>
    <row r="520" spans="1:4">
      <c r="A520" s="5">
        <v>2054453</v>
      </c>
      <c r="B520" s="5" t="s">
        <v>2324</v>
      </c>
      <c r="C520" s="5" t="s">
        <v>2701</v>
      </c>
    </row>
    <row r="521" spans="1:4">
      <c r="A521" s="5">
        <v>2054453</v>
      </c>
      <c r="B521" s="5" t="s">
        <v>2326</v>
      </c>
      <c r="C521" s="5" t="s">
        <v>2702</v>
      </c>
      <c r="D521" s="5" t="s">
        <v>2703</v>
      </c>
    </row>
    <row r="522" spans="1:4">
      <c r="A522" s="5">
        <v>2054453</v>
      </c>
      <c r="B522" s="5" t="s">
        <v>2328</v>
      </c>
      <c r="C522" s="5" t="s">
        <v>2558</v>
      </c>
      <c r="D522" s="5" t="s">
        <v>2559</v>
      </c>
    </row>
    <row r="523" spans="1:4">
      <c r="A523" s="5">
        <v>2054453</v>
      </c>
      <c r="B523" s="5" t="s">
        <v>2330</v>
      </c>
      <c r="C523" s="5" t="s">
        <v>2704</v>
      </c>
      <c r="D523" s="5" t="s">
        <v>2705</v>
      </c>
    </row>
    <row r="524" spans="1:4">
      <c r="A524" s="5">
        <v>2054467</v>
      </c>
      <c r="B524" s="5" t="s">
        <v>2309</v>
      </c>
      <c r="C524" s="5" t="s">
        <v>1872</v>
      </c>
      <c r="D524" s="5" t="s">
        <v>1873</v>
      </c>
    </row>
    <row r="525" spans="1:4">
      <c r="A525" s="5">
        <v>2054467</v>
      </c>
      <c r="B525" s="5" t="s">
        <v>2310</v>
      </c>
      <c r="C525" s="5" t="s">
        <v>2706</v>
      </c>
      <c r="D525" s="5" t="s">
        <v>2707</v>
      </c>
    </row>
    <row r="526" spans="1:4">
      <c r="A526" s="5">
        <v>2054467</v>
      </c>
      <c r="B526" s="5" t="s">
        <v>2313</v>
      </c>
      <c r="C526" s="5" t="s">
        <v>2708</v>
      </c>
      <c r="D526" s="5" t="s">
        <v>2709</v>
      </c>
    </row>
    <row r="527" spans="1:4">
      <c r="A527" s="5">
        <v>2054467</v>
      </c>
      <c r="B527" s="5" t="s">
        <v>2318</v>
      </c>
      <c r="C527" s="5" t="s">
        <v>2710</v>
      </c>
      <c r="D527" s="5" t="s">
        <v>2711</v>
      </c>
    </row>
    <row r="528" spans="1:4">
      <c r="A528" s="5">
        <v>2054467</v>
      </c>
      <c r="B528" s="5" t="s">
        <v>2320</v>
      </c>
      <c r="C528" s="5" t="s">
        <v>2712</v>
      </c>
      <c r="D528" s="5" t="s">
        <v>2713</v>
      </c>
    </row>
    <row r="529" spans="1:4">
      <c r="A529" s="5">
        <v>2054467</v>
      </c>
      <c r="B529" s="5" t="s">
        <v>2322</v>
      </c>
      <c r="C529" s="5" t="s">
        <v>2714</v>
      </c>
      <c r="D529" s="5" t="s">
        <v>2715</v>
      </c>
    </row>
    <row r="530" spans="1:4">
      <c r="A530" s="5">
        <v>2054467</v>
      </c>
      <c r="B530" s="5" t="s">
        <v>2324</v>
      </c>
      <c r="C530" s="5" t="s">
        <v>2716</v>
      </c>
      <c r="D530" s="5" t="s">
        <v>2717</v>
      </c>
    </row>
    <row r="531" spans="1:4">
      <c r="A531" s="5">
        <v>2054467</v>
      </c>
      <c r="B531" s="5" t="s">
        <v>2326</v>
      </c>
      <c r="C531" s="5" t="s">
        <v>2718</v>
      </c>
      <c r="D531" s="5" t="s">
        <v>2719</v>
      </c>
    </row>
    <row r="532" spans="1:4">
      <c r="A532" s="5">
        <v>2054467</v>
      </c>
      <c r="B532" s="5" t="s">
        <v>2328</v>
      </c>
      <c r="C532" s="5" t="s">
        <v>2720</v>
      </c>
      <c r="D532" s="5" t="s">
        <v>2721</v>
      </c>
    </row>
    <row r="533" spans="1:4">
      <c r="A533" s="5">
        <v>2054467</v>
      </c>
      <c r="B533" s="5" t="s">
        <v>2330</v>
      </c>
      <c r="C533" s="5" t="s">
        <v>2722</v>
      </c>
    </row>
    <row r="534" spans="1:4">
      <c r="A534" s="5">
        <v>2054476</v>
      </c>
      <c r="B534" s="5" t="s">
        <v>2309</v>
      </c>
      <c r="C534" s="5" t="s">
        <v>1880</v>
      </c>
      <c r="D534" s="5" t="s">
        <v>1881</v>
      </c>
    </row>
    <row r="535" spans="1:4">
      <c r="A535" s="5">
        <v>2054476</v>
      </c>
      <c r="B535" s="5" t="s">
        <v>2310</v>
      </c>
      <c r="C535" s="5" t="s">
        <v>2723</v>
      </c>
      <c r="D535" s="5" t="s">
        <v>2724</v>
      </c>
    </row>
    <row r="536" spans="1:4">
      <c r="A536" s="5">
        <v>2054476</v>
      </c>
      <c r="B536" s="5" t="s">
        <v>2313</v>
      </c>
      <c r="C536" s="5" t="s">
        <v>2725</v>
      </c>
      <c r="D536" s="5" t="s">
        <v>2726</v>
      </c>
    </row>
    <row r="537" spans="1:4">
      <c r="A537" s="5">
        <v>2054476</v>
      </c>
      <c r="B537" s="5" t="s">
        <v>2318</v>
      </c>
      <c r="C537" s="5" t="s">
        <v>2727</v>
      </c>
      <c r="D537" s="5" t="s">
        <v>2728</v>
      </c>
    </row>
    <row r="538" spans="1:4">
      <c r="A538" s="5">
        <v>2054476</v>
      </c>
      <c r="B538" s="5" t="s">
        <v>2320</v>
      </c>
      <c r="C538" s="5" t="s">
        <v>2498</v>
      </c>
      <c r="D538" s="5" t="s">
        <v>2499</v>
      </c>
    </row>
    <row r="539" spans="1:4">
      <c r="A539" s="5">
        <v>2054476</v>
      </c>
      <c r="B539" s="5" t="s">
        <v>2322</v>
      </c>
      <c r="C539" s="5" t="s">
        <v>2729</v>
      </c>
      <c r="D539" s="5" t="s">
        <v>2730</v>
      </c>
    </row>
    <row r="540" spans="1:4">
      <c r="A540" s="5">
        <v>2054476</v>
      </c>
      <c r="B540" s="5" t="s">
        <v>2324</v>
      </c>
      <c r="C540" s="5" t="s">
        <v>2731</v>
      </c>
    </row>
    <row r="541" spans="1:4">
      <c r="A541" s="5">
        <v>2054476</v>
      </c>
      <c r="B541" s="5" t="s">
        <v>2326</v>
      </c>
      <c r="C541" s="5" t="s">
        <v>2732</v>
      </c>
    </row>
    <row r="542" spans="1:4">
      <c r="A542" s="5">
        <v>2054476</v>
      </c>
      <c r="B542" s="5" t="s">
        <v>2328</v>
      </c>
      <c r="C542" s="5" t="s">
        <v>1828</v>
      </c>
      <c r="D542" s="5" t="s">
        <v>1829</v>
      </c>
    </row>
    <row r="543" spans="1:4">
      <c r="A543" s="5">
        <v>2054476</v>
      </c>
      <c r="B543" s="5" t="s">
        <v>2330</v>
      </c>
      <c r="C543" s="5" t="s">
        <v>2733</v>
      </c>
    </row>
    <row r="544" spans="1:4">
      <c r="A544" s="5">
        <v>2054503</v>
      </c>
      <c r="B544" s="5" t="s">
        <v>2309</v>
      </c>
      <c r="C544" s="5" t="s">
        <v>1889</v>
      </c>
      <c r="D544" s="5" t="s">
        <v>1890</v>
      </c>
    </row>
    <row r="545" spans="1:4">
      <c r="A545" s="5">
        <v>2054503</v>
      </c>
      <c r="B545" s="5" t="s">
        <v>2310</v>
      </c>
      <c r="C545" s="5" t="s">
        <v>2734</v>
      </c>
      <c r="D545" s="5" t="s">
        <v>2735</v>
      </c>
    </row>
    <row r="546" spans="1:4">
      <c r="A546" s="5">
        <v>2054503</v>
      </c>
      <c r="B546" s="5" t="s">
        <v>2313</v>
      </c>
      <c r="C546" s="5" t="s">
        <v>2736</v>
      </c>
    </row>
    <row r="547" spans="1:4">
      <c r="A547" s="5">
        <v>2054503</v>
      </c>
      <c r="B547" s="5" t="s">
        <v>2318</v>
      </c>
      <c r="C547" s="5" t="s">
        <v>2737</v>
      </c>
    </row>
    <row r="548" spans="1:4">
      <c r="A548" s="5">
        <v>2054503</v>
      </c>
      <c r="B548" s="5" t="s">
        <v>2320</v>
      </c>
      <c r="C548" s="5" t="s">
        <v>2738</v>
      </c>
      <c r="D548" s="5" t="s">
        <v>2739</v>
      </c>
    </row>
    <row r="549" spans="1:4">
      <c r="A549" s="5">
        <v>2054503</v>
      </c>
      <c r="B549" s="5" t="s">
        <v>2322</v>
      </c>
      <c r="C549" s="5" t="s">
        <v>2740</v>
      </c>
      <c r="D549" s="5" t="s">
        <v>2741</v>
      </c>
    </row>
    <row r="550" spans="1:4">
      <c r="A550" s="5">
        <v>2054503</v>
      </c>
      <c r="B550" s="5" t="s">
        <v>2324</v>
      </c>
      <c r="C550" s="5" t="s">
        <v>2742</v>
      </c>
      <c r="D550" s="5" t="s">
        <v>2743</v>
      </c>
    </row>
    <row r="551" spans="1:4">
      <c r="A551" s="5">
        <v>2054503</v>
      </c>
      <c r="B551" s="5" t="s">
        <v>2326</v>
      </c>
      <c r="C551" s="5" t="s">
        <v>2744</v>
      </c>
      <c r="D551" s="5" t="s">
        <v>2745</v>
      </c>
    </row>
    <row r="552" spans="1:4">
      <c r="A552" s="5">
        <v>2054503</v>
      </c>
      <c r="B552" s="5" t="s">
        <v>2328</v>
      </c>
      <c r="C552" s="5" t="s">
        <v>2746</v>
      </c>
    </row>
    <row r="553" spans="1:4">
      <c r="A553" s="5">
        <v>2054503</v>
      </c>
      <c r="B553" s="5" t="s">
        <v>2330</v>
      </c>
      <c r="C553" s="5" t="s">
        <v>2747</v>
      </c>
      <c r="D553" s="5" t="s">
        <v>2748</v>
      </c>
    </row>
    <row r="554" spans="1:4">
      <c r="A554" s="5">
        <v>2054600</v>
      </c>
      <c r="B554" s="5" t="s">
        <v>2309</v>
      </c>
      <c r="C554" s="5" t="s">
        <v>1899</v>
      </c>
      <c r="D554" s="5" t="s">
        <v>1900</v>
      </c>
    </row>
    <row r="555" spans="1:4">
      <c r="A555" s="5">
        <v>2054600</v>
      </c>
      <c r="B555" s="5" t="s">
        <v>2310</v>
      </c>
      <c r="C555" s="5" t="s">
        <v>2749</v>
      </c>
      <c r="D555" s="5" t="s">
        <v>2750</v>
      </c>
    </row>
    <row r="556" spans="1:4">
      <c r="A556" s="5">
        <v>2054600</v>
      </c>
      <c r="B556" s="5" t="s">
        <v>2313</v>
      </c>
      <c r="C556" s="5" t="s">
        <v>2751</v>
      </c>
      <c r="D556" s="5" t="s">
        <v>2752</v>
      </c>
    </row>
    <row r="557" spans="1:4">
      <c r="A557" s="5">
        <v>2054600</v>
      </c>
      <c r="B557" s="5" t="s">
        <v>2318</v>
      </c>
      <c r="C557" s="5" t="s">
        <v>2753</v>
      </c>
    </row>
    <row r="558" spans="1:4">
      <c r="A558" s="5">
        <v>2054600</v>
      </c>
      <c r="B558" s="5" t="s">
        <v>2320</v>
      </c>
      <c r="C558" s="5" t="s">
        <v>2754</v>
      </c>
    </row>
    <row r="559" spans="1:4">
      <c r="A559" s="5">
        <v>2054600</v>
      </c>
      <c r="B559" s="5" t="s">
        <v>2322</v>
      </c>
      <c r="C559" s="5" t="s">
        <v>2755</v>
      </c>
      <c r="D559" s="5" t="s">
        <v>2756</v>
      </c>
    </row>
    <row r="560" spans="1:4">
      <c r="A560" s="5">
        <v>2054600</v>
      </c>
      <c r="B560" s="5" t="s">
        <v>2324</v>
      </c>
      <c r="C560" s="5" t="s">
        <v>2757</v>
      </c>
    </row>
    <row r="561" spans="1:4">
      <c r="A561" s="5">
        <v>2054600</v>
      </c>
      <c r="B561" s="5" t="s">
        <v>2326</v>
      </c>
      <c r="C561" s="5" t="s">
        <v>2758</v>
      </c>
      <c r="D561" s="5" t="s">
        <v>2759</v>
      </c>
    </row>
    <row r="562" spans="1:4">
      <c r="A562" s="5">
        <v>2054600</v>
      </c>
      <c r="B562" s="5" t="s">
        <v>2328</v>
      </c>
      <c r="C562" s="5" t="s">
        <v>2760</v>
      </c>
    </row>
    <row r="563" spans="1:4">
      <c r="A563" s="5">
        <v>2054600</v>
      </c>
      <c r="B563" s="5" t="s">
        <v>2330</v>
      </c>
      <c r="C563" s="5" t="s">
        <v>2761</v>
      </c>
    </row>
    <row r="564" spans="1:4">
      <c r="A564" s="5">
        <v>2054647</v>
      </c>
      <c r="B564" s="5" t="s">
        <v>2309</v>
      </c>
      <c r="C564" s="5" t="s">
        <v>1907</v>
      </c>
      <c r="D564" s="5" t="s">
        <v>1908</v>
      </c>
    </row>
    <row r="565" spans="1:4">
      <c r="A565" s="5">
        <v>2054647</v>
      </c>
      <c r="B565" s="5" t="s">
        <v>2310</v>
      </c>
      <c r="C565" s="5" t="s">
        <v>2762</v>
      </c>
      <c r="D565" s="5" t="s">
        <v>2763</v>
      </c>
    </row>
    <row r="566" spans="1:4">
      <c r="A566" s="5">
        <v>2054647</v>
      </c>
      <c r="B566" s="5" t="s">
        <v>2313</v>
      </c>
      <c r="C566" s="5" t="s">
        <v>2764</v>
      </c>
      <c r="D566" s="5" t="s">
        <v>2765</v>
      </c>
    </row>
    <row r="567" spans="1:4">
      <c r="A567" s="5">
        <v>2054647</v>
      </c>
      <c r="B567" s="5" t="s">
        <v>2318</v>
      </c>
      <c r="C567" s="5" t="s">
        <v>2766</v>
      </c>
    </row>
    <row r="568" spans="1:4">
      <c r="A568" s="5">
        <v>2054647</v>
      </c>
      <c r="B568" s="5" t="s">
        <v>2320</v>
      </c>
      <c r="C568" s="5" t="s">
        <v>2757</v>
      </c>
    </row>
    <row r="569" spans="1:4">
      <c r="A569" s="5">
        <v>2054647</v>
      </c>
      <c r="B569" s="5" t="s">
        <v>2322</v>
      </c>
      <c r="C569" s="5" t="s">
        <v>2767</v>
      </c>
    </row>
    <row r="570" spans="1:4">
      <c r="A570" s="5">
        <v>2054647</v>
      </c>
      <c r="B570" s="5" t="s">
        <v>2324</v>
      </c>
      <c r="C570" s="5" t="s">
        <v>2755</v>
      </c>
      <c r="D570" s="5" t="s">
        <v>2756</v>
      </c>
    </row>
    <row r="571" spans="1:4">
      <c r="A571" s="5">
        <v>2054647</v>
      </c>
      <c r="B571" s="5" t="s">
        <v>2326</v>
      </c>
      <c r="C571" s="5" t="s">
        <v>2768</v>
      </c>
      <c r="D571" s="5" t="s">
        <v>2769</v>
      </c>
    </row>
    <row r="572" spans="1:4">
      <c r="A572" s="5">
        <v>2054647</v>
      </c>
      <c r="B572" s="5" t="s">
        <v>2328</v>
      </c>
      <c r="C572" s="5" t="s">
        <v>2770</v>
      </c>
      <c r="D572" s="5" t="s">
        <v>2771</v>
      </c>
    </row>
    <row r="573" spans="1:4">
      <c r="A573" s="5">
        <v>2054647</v>
      </c>
      <c r="B573" s="5" t="s">
        <v>2330</v>
      </c>
      <c r="C573" s="5" t="s">
        <v>1899</v>
      </c>
      <c r="D573" s="5" t="s">
        <v>1900</v>
      </c>
    </row>
    <row r="574" spans="1:4">
      <c r="A574" s="5">
        <v>2054827</v>
      </c>
      <c r="B574" s="5" t="s">
        <v>2309</v>
      </c>
      <c r="C574" s="5" t="s">
        <v>1916</v>
      </c>
      <c r="D574" s="5" t="s">
        <v>1917</v>
      </c>
    </row>
    <row r="575" spans="1:4">
      <c r="A575" s="5">
        <v>2054827</v>
      </c>
      <c r="B575" s="5" t="s">
        <v>2310</v>
      </c>
      <c r="C575" s="5" t="s">
        <v>2772</v>
      </c>
      <c r="D575" s="5" t="s">
        <v>2773</v>
      </c>
    </row>
    <row r="576" spans="1:4">
      <c r="A576" s="5">
        <v>2054827</v>
      </c>
      <c r="B576" s="5" t="s">
        <v>2313</v>
      </c>
      <c r="C576" s="5" t="s">
        <v>2774</v>
      </c>
      <c r="D576" s="5" t="s">
        <v>2775</v>
      </c>
    </row>
    <row r="577" spans="1:4">
      <c r="A577" s="5">
        <v>2054827</v>
      </c>
      <c r="B577" s="5" t="s">
        <v>2318</v>
      </c>
      <c r="C577" s="5" t="s">
        <v>2776</v>
      </c>
      <c r="D577" s="5" t="s">
        <v>2777</v>
      </c>
    </row>
    <row r="578" spans="1:4">
      <c r="A578" s="5">
        <v>2054827</v>
      </c>
      <c r="B578" s="5" t="s">
        <v>2320</v>
      </c>
      <c r="C578" s="5" t="s">
        <v>2778</v>
      </c>
    </row>
    <row r="579" spans="1:4">
      <c r="A579" s="5">
        <v>2054827</v>
      </c>
      <c r="B579" s="5" t="s">
        <v>2322</v>
      </c>
      <c r="C579" s="5" t="s">
        <v>2596</v>
      </c>
      <c r="D579" s="5" t="s">
        <v>2779</v>
      </c>
    </row>
    <row r="580" spans="1:4">
      <c r="A580" s="5">
        <v>2054827</v>
      </c>
      <c r="B580" s="5" t="s">
        <v>2324</v>
      </c>
      <c r="C580" s="5" t="s">
        <v>2780</v>
      </c>
      <c r="D580" s="5" t="s">
        <v>2781</v>
      </c>
    </row>
    <row r="581" spans="1:4">
      <c r="A581" s="5">
        <v>2054827</v>
      </c>
      <c r="B581" s="5" t="s">
        <v>2326</v>
      </c>
      <c r="C581" s="5" t="s">
        <v>2782</v>
      </c>
      <c r="D581" s="5" t="s">
        <v>2783</v>
      </c>
    </row>
    <row r="582" spans="1:4">
      <c r="A582" s="5">
        <v>2054827</v>
      </c>
      <c r="B582" s="5" t="s">
        <v>2328</v>
      </c>
      <c r="C582" s="5" t="s">
        <v>2784</v>
      </c>
      <c r="D582" s="5" t="s">
        <v>2785</v>
      </c>
    </row>
    <row r="583" spans="1:4">
      <c r="A583" s="5">
        <v>2054827</v>
      </c>
      <c r="B583" s="5" t="s">
        <v>2330</v>
      </c>
      <c r="C583" s="5" t="s">
        <v>2786</v>
      </c>
      <c r="D583" s="5" t="s">
        <v>2787</v>
      </c>
    </row>
    <row r="584" spans="1:4">
      <c r="A584" s="5">
        <v>2054831</v>
      </c>
      <c r="B584" s="5" t="s">
        <v>2309</v>
      </c>
      <c r="C584" s="5" t="s">
        <v>1924</v>
      </c>
    </row>
    <row r="585" spans="1:4">
      <c r="A585" s="5">
        <v>2054831</v>
      </c>
      <c r="B585" s="5" t="s">
        <v>2310</v>
      </c>
      <c r="C585" s="5" t="s">
        <v>2788</v>
      </c>
      <c r="D585" s="5" t="s">
        <v>2789</v>
      </c>
    </row>
    <row r="586" spans="1:4">
      <c r="A586" s="5">
        <v>2054831</v>
      </c>
      <c r="B586" s="5" t="s">
        <v>2313</v>
      </c>
      <c r="C586" s="5" t="s">
        <v>2790</v>
      </c>
      <c r="D586" s="5" t="s">
        <v>2791</v>
      </c>
    </row>
    <row r="587" spans="1:4">
      <c r="A587" s="5">
        <v>2054831</v>
      </c>
      <c r="B587" s="5" t="s">
        <v>2318</v>
      </c>
      <c r="C587" s="5" t="s">
        <v>2792</v>
      </c>
      <c r="D587" s="5" t="s">
        <v>2793</v>
      </c>
    </row>
    <row r="588" spans="1:4">
      <c r="A588" s="5">
        <v>2054831</v>
      </c>
      <c r="B588" s="5" t="s">
        <v>2320</v>
      </c>
      <c r="C588" s="5" t="s">
        <v>2794</v>
      </c>
    </row>
    <row r="589" spans="1:4">
      <c r="A589" s="5">
        <v>2054831</v>
      </c>
      <c r="B589" s="5" t="s">
        <v>2322</v>
      </c>
      <c r="C589" s="5" t="s">
        <v>2795</v>
      </c>
      <c r="D589" s="5" t="s">
        <v>2796</v>
      </c>
    </row>
    <row r="590" spans="1:4">
      <c r="A590" s="5">
        <v>2054831</v>
      </c>
      <c r="B590" s="5" t="s">
        <v>2324</v>
      </c>
      <c r="C590" s="5" t="s">
        <v>2797</v>
      </c>
    </row>
    <row r="591" spans="1:4">
      <c r="A591" s="5">
        <v>2054831</v>
      </c>
      <c r="B591" s="5" t="s">
        <v>2326</v>
      </c>
      <c r="C591" s="5" t="s">
        <v>2798</v>
      </c>
    </row>
    <row r="592" spans="1:4">
      <c r="A592" s="5">
        <v>2054831</v>
      </c>
      <c r="B592" s="5" t="s">
        <v>2328</v>
      </c>
      <c r="C592" s="5" t="s">
        <v>2799</v>
      </c>
      <c r="D592" s="5" t="s">
        <v>2800</v>
      </c>
    </row>
    <row r="593" spans="1:4">
      <c r="A593" s="5">
        <v>2054831</v>
      </c>
      <c r="B593" s="5" t="s">
        <v>2330</v>
      </c>
      <c r="C593" s="5" t="s">
        <v>572</v>
      </c>
      <c r="D593" s="5" t="s">
        <v>573</v>
      </c>
    </row>
    <row r="594" spans="1:4">
      <c r="A594" s="5">
        <v>2054837</v>
      </c>
      <c r="B594" s="5" t="s">
        <v>2309</v>
      </c>
      <c r="C594" s="5" t="s">
        <v>1931</v>
      </c>
      <c r="D594" s="5" t="s">
        <v>1932</v>
      </c>
    </row>
    <row r="595" spans="1:4">
      <c r="A595" s="5">
        <v>2054837</v>
      </c>
      <c r="B595" s="5" t="s">
        <v>2310</v>
      </c>
      <c r="C595" s="5" t="s">
        <v>2801</v>
      </c>
      <c r="D595" s="5" t="s">
        <v>2802</v>
      </c>
    </row>
    <row r="596" spans="1:4">
      <c r="A596" s="5">
        <v>2054837</v>
      </c>
      <c r="B596" s="5" t="s">
        <v>2313</v>
      </c>
      <c r="C596" s="5" t="s">
        <v>2803</v>
      </c>
    </row>
    <row r="597" spans="1:4">
      <c r="A597" s="5">
        <v>2054837</v>
      </c>
      <c r="B597" s="5" t="s">
        <v>2318</v>
      </c>
      <c r="C597" s="5" t="s">
        <v>2804</v>
      </c>
      <c r="D597" s="5" t="s">
        <v>2805</v>
      </c>
    </row>
    <row r="598" spans="1:4">
      <c r="A598" s="5">
        <v>2054837</v>
      </c>
      <c r="B598" s="5" t="s">
        <v>2320</v>
      </c>
      <c r="C598" s="5" t="s">
        <v>2806</v>
      </c>
      <c r="D598" s="5" t="s">
        <v>2807</v>
      </c>
    </row>
    <row r="599" spans="1:4">
      <c r="A599" s="5">
        <v>2054837</v>
      </c>
      <c r="B599" s="5" t="s">
        <v>2322</v>
      </c>
      <c r="C599" s="5" t="s">
        <v>2808</v>
      </c>
    </row>
    <row r="600" spans="1:4">
      <c r="A600" s="5">
        <v>2054837</v>
      </c>
      <c r="B600" s="5" t="s">
        <v>2324</v>
      </c>
      <c r="C600" s="5" t="s">
        <v>2809</v>
      </c>
      <c r="D600" s="5" t="s">
        <v>2810</v>
      </c>
    </row>
    <row r="601" spans="1:4">
      <c r="A601" s="5">
        <v>2054837</v>
      </c>
      <c r="B601" s="5" t="s">
        <v>2326</v>
      </c>
      <c r="C601" s="5" t="s">
        <v>2811</v>
      </c>
      <c r="D601" s="5" t="s">
        <v>2812</v>
      </c>
    </row>
    <row r="602" spans="1:4">
      <c r="A602" s="5">
        <v>2054837</v>
      </c>
      <c r="B602" s="5" t="s">
        <v>2328</v>
      </c>
      <c r="C602" s="5" t="s">
        <v>2813</v>
      </c>
      <c r="D602" s="5" t="s">
        <v>2814</v>
      </c>
    </row>
    <row r="603" spans="1:4">
      <c r="A603" s="5">
        <v>2054837</v>
      </c>
      <c r="B603" s="5" t="s">
        <v>2330</v>
      </c>
      <c r="C603" s="5" t="s">
        <v>2815</v>
      </c>
    </row>
    <row r="604" spans="1:4">
      <c r="A604" s="5">
        <v>2054843</v>
      </c>
      <c r="B604" s="5" t="s">
        <v>2309</v>
      </c>
      <c r="C604" s="5" t="s">
        <v>1939</v>
      </c>
      <c r="D604" s="5" t="s">
        <v>1940</v>
      </c>
    </row>
    <row r="605" spans="1:4">
      <c r="A605" s="5">
        <v>2054843</v>
      </c>
      <c r="B605" s="5" t="s">
        <v>2310</v>
      </c>
      <c r="C605" s="5" t="s">
        <v>2816</v>
      </c>
      <c r="D605" s="5" t="s">
        <v>2817</v>
      </c>
    </row>
    <row r="606" spans="1:4">
      <c r="A606" s="5">
        <v>2054843</v>
      </c>
      <c r="B606" s="5" t="s">
        <v>2313</v>
      </c>
      <c r="C606" s="5" t="s">
        <v>2818</v>
      </c>
      <c r="D606" s="5" t="s">
        <v>2819</v>
      </c>
    </row>
    <row r="607" spans="1:4">
      <c r="A607" s="5">
        <v>2054843</v>
      </c>
      <c r="B607" s="5" t="s">
        <v>2318</v>
      </c>
      <c r="C607" s="5" t="s">
        <v>2820</v>
      </c>
    </row>
    <row r="608" spans="1:4">
      <c r="A608" s="5">
        <v>2054843</v>
      </c>
      <c r="B608" s="5" t="s">
        <v>2320</v>
      </c>
      <c r="C608" s="5" t="s">
        <v>1721</v>
      </c>
      <c r="D608" s="5" t="s">
        <v>1722</v>
      </c>
    </row>
    <row r="609" spans="1:4">
      <c r="A609" s="5">
        <v>2054843</v>
      </c>
      <c r="B609" s="5" t="s">
        <v>2322</v>
      </c>
      <c r="C609" s="5" t="s">
        <v>2821</v>
      </c>
      <c r="D609" s="5" t="s">
        <v>2822</v>
      </c>
    </row>
    <row r="610" spans="1:4">
      <c r="A610" s="5">
        <v>2054843</v>
      </c>
      <c r="B610" s="5" t="s">
        <v>2324</v>
      </c>
      <c r="C610" s="5" t="s">
        <v>2788</v>
      </c>
      <c r="D610" s="5" t="s">
        <v>2789</v>
      </c>
    </row>
    <row r="611" spans="1:4">
      <c r="A611" s="5">
        <v>2054843</v>
      </c>
      <c r="B611" s="5" t="s">
        <v>2326</v>
      </c>
      <c r="C611" s="5" t="s">
        <v>2823</v>
      </c>
    </row>
    <row r="612" spans="1:4">
      <c r="A612" s="5">
        <v>2054843</v>
      </c>
      <c r="B612" s="5" t="s">
        <v>2328</v>
      </c>
      <c r="C612" s="5" t="s">
        <v>2824</v>
      </c>
    </row>
    <row r="613" spans="1:4">
      <c r="A613" s="5">
        <v>2054843</v>
      </c>
      <c r="B613" s="5" t="s">
        <v>2330</v>
      </c>
      <c r="C613" s="5" t="s">
        <v>2825</v>
      </c>
      <c r="D613" s="5" t="s">
        <v>2826</v>
      </c>
    </row>
    <row r="614" spans="1:4">
      <c r="A614" s="5">
        <v>2054857</v>
      </c>
      <c r="B614" s="5" t="s">
        <v>2309</v>
      </c>
      <c r="C614" s="5" t="s">
        <v>1946</v>
      </c>
      <c r="D614" s="5" t="s">
        <v>1947</v>
      </c>
    </row>
    <row r="615" spans="1:4">
      <c r="A615" s="5">
        <v>2054857</v>
      </c>
      <c r="B615" s="5" t="s">
        <v>2310</v>
      </c>
      <c r="C615" s="5" t="s">
        <v>2827</v>
      </c>
    </row>
    <row r="616" spans="1:4">
      <c r="A616" s="5">
        <v>2054857</v>
      </c>
      <c r="B616" s="5" t="s">
        <v>2313</v>
      </c>
      <c r="C616" s="5" t="s">
        <v>2828</v>
      </c>
      <c r="D616" s="5" t="s">
        <v>2829</v>
      </c>
    </row>
    <row r="617" spans="1:4">
      <c r="A617" s="5">
        <v>2054857</v>
      </c>
      <c r="B617" s="5" t="s">
        <v>2318</v>
      </c>
      <c r="C617" s="5" t="s">
        <v>2830</v>
      </c>
    </row>
    <row r="618" spans="1:4">
      <c r="A618" s="5">
        <v>2054857</v>
      </c>
      <c r="B618" s="5" t="s">
        <v>2320</v>
      </c>
      <c r="C618" s="5" t="s">
        <v>2831</v>
      </c>
    </row>
    <row r="619" spans="1:4">
      <c r="A619" s="5">
        <v>2054857</v>
      </c>
      <c r="B619" s="5" t="s">
        <v>2322</v>
      </c>
      <c r="C619" s="5" t="s">
        <v>2832</v>
      </c>
    </row>
    <row r="620" spans="1:4">
      <c r="A620" s="5">
        <v>2054857</v>
      </c>
      <c r="B620" s="5" t="s">
        <v>2324</v>
      </c>
      <c r="C620" s="5" t="s">
        <v>2833</v>
      </c>
    </row>
    <row r="621" spans="1:4">
      <c r="A621" s="5">
        <v>2054857</v>
      </c>
      <c r="B621" s="5" t="s">
        <v>2326</v>
      </c>
      <c r="C621" s="5" t="s">
        <v>2834</v>
      </c>
    </row>
    <row r="622" spans="1:4">
      <c r="A622" s="5">
        <v>2054857</v>
      </c>
      <c r="B622" s="5" t="s">
        <v>2328</v>
      </c>
      <c r="C622" s="5" t="s">
        <v>2835</v>
      </c>
      <c r="D622" s="5" t="s">
        <v>2836</v>
      </c>
    </row>
    <row r="623" spans="1:4">
      <c r="A623" s="5">
        <v>2054857</v>
      </c>
      <c r="B623" s="5" t="s">
        <v>2330</v>
      </c>
      <c r="C623" s="5" t="s">
        <v>2837</v>
      </c>
      <c r="D623" s="5" t="s">
        <v>2838</v>
      </c>
    </row>
    <row r="624" spans="1:4">
      <c r="A624" s="5">
        <v>2054868</v>
      </c>
      <c r="B624" s="5" t="s">
        <v>2309</v>
      </c>
      <c r="C624" s="5" t="s">
        <v>1955</v>
      </c>
      <c r="D624" s="5" t="s">
        <v>1956</v>
      </c>
    </row>
    <row r="625" spans="1:4">
      <c r="A625" s="5">
        <v>2054868</v>
      </c>
      <c r="B625" s="5" t="s">
        <v>2310</v>
      </c>
      <c r="C625" s="5" t="s">
        <v>2839</v>
      </c>
      <c r="D625" s="5" t="s">
        <v>2840</v>
      </c>
    </row>
    <row r="626" spans="1:4">
      <c r="A626" s="5">
        <v>2054868</v>
      </c>
      <c r="B626" s="5" t="s">
        <v>2313</v>
      </c>
      <c r="C626" s="5" t="s">
        <v>2841</v>
      </c>
    </row>
    <row r="627" spans="1:4">
      <c r="A627" s="5">
        <v>2054868</v>
      </c>
      <c r="B627" s="5" t="s">
        <v>2318</v>
      </c>
      <c r="C627" s="5" t="s">
        <v>2537</v>
      </c>
      <c r="D627" s="5" t="s">
        <v>2538</v>
      </c>
    </row>
    <row r="628" spans="1:4">
      <c r="A628" s="5">
        <v>2054868</v>
      </c>
      <c r="B628" s="5" t="s">
        <v>2320</v>
      </c>
      <c r="C628" s="5" t="s">
        <v>2842</v>
      </c>
      <c r="D628" s="5" t="s">
        <v>2843</v>
      </c>
    </row>
    <row r="629" spans="1:4">
      <c r="A629" s="5">
        <v>2054868</v>
      </c>
      <c r="B629" s="5" t="s">
        <v>2322</v>
      </c>
      <c r="C629" s="5" t="s">
        <v>2844</v>
      </c>
      <c r="D629" s="5" t="s">
        <v>2845</v>
      </c>
    </row>
    <row r="630" spans="1:4">
      <c r="A630" s="5">
        <v>2054868</v>
      </c>
      <c r="B630" s="5" t="s">
        <v>2324</v>
      </c>
      <c r="C630" s="5" t="s">
        <v>2846</v>
      </c>
      <c r="D630" s="5" t="s">
        <v>2847</v>
      </c>
    </row>
    <row r="631" spans="1:4">
      <c r="A631" s="5">
        <v>2054868</v>
      </c>
      <c r="B631" s="5" t="s">
        <v>2326</v>
      </c>
      <c r="C631" s="5" t="s">
        <v>2848</v>
      </c>
      <c r="D631" s="5" t="s">
        <v>2849</v>
      </c>
    </row>
    <row r="632" spans="1:4">
      <c r="A632" s="5">
        <v>2054868</v>
      </c>
      <c r="B632" s="5" t="s">
        <v>2328</v>
      </c>
      <c r="C632" s="5" t="s">
        <v>2850</v>
      </c>
      <c r="D632" s="5" t="s">
        <v>2851</v>
      </c>
    </row>
    <row r="633" spans="1:4">
      <c r="A633" s="5">
        <v>2054868</v>
      </c>
      <c r="B633" s="5" t="s">
        <v>2330</v>
      </c>
      <c r="C633" s="5" t="s">
        <v>2852</v>
      </c>
      <c r="D633" s="5" t="s">
        <v>2853</v>
      </c>
    </row>
    <row r="634" spans="1:4">
      <c r="A634" s="5">
        <v>2054886</v>
      </c>
      <c r="B634" s="5" t="s">
        <v>2309</v>
      </c>
      <c r="C634" s="5" t="s">
        <v>1963</v>
      </c>
      <c r="D634" s="5" t="s">
        <v>1964</v>
      </c>
    </row>
    <row r="635" spans="1:4">
      <c r="A635" s="5">
        <v>2054886</v>
      </c>
      <c r="B635" s="5" t="s">
        <v>2310</v>
      </c>
      <c r="C635" s="5" t="s">
        <v>2854</v>
      </c>
    </row>
    <row r="636" spans="1:4">
      <c r="A636" s="5">
        <v>2054886</v>
      </c>
      <c r="B636" s="5" t="s">
        <v>2313</v>
      </c>
      <c r="C636" s="5" t="s">
        <v>2855</v>
      </c>
    </row>
    <row r="637" spans="1:4">
      <c r="A637" s="5">
        <v>2054886</v>
      </c>
      <c r="B637" s="5" t="s">
        <v>2318</v>
      </c>
      <c r="C637" s="5" t="s">
        <v>2856</v>
      </c>
      <c r="D637" s="5" t="s">
        <v>2857</v>
      </c>
    </row>
    <row r="638" spans="1:4">
      <c r="A638" s="5">
        <v>2054886</v>
      </c>
      <c r="B638" s="5" t="s">
        <v>2320</v>
      </c>
      <c r="C638" s="5" t="s">
        <v>2858</v>
      </c>
      <c r="D638" s="5" t="s">
        <v>2859</v>
      </c>
    </row>
    <row r="639" spans="1:4">
      <c r="A639" s="5">
        <v>2054886</v>
      </c>
      <c r="B639" s="5" t="s">
        <v>2322</v>
      </c>
      <c r="C639" s="5" t="s">
        <v>2860</v>
      </c>
      <c r="D639" s="5" t="s">
        <v>2861</v>
      </c>
    </row>
    <row r="640" spans="1:4">
      <c r="A640" s="5">
        <v>2054886</v>
      </c>
      <c r="B640" s="5" t="s">
        <v>2324</v>
      </c>
      <c r="C640" s="5" t="s">
        <v>2723</v>
      </c>
      <c r="D640" s="5" t="s">
        <v>2724</v>
      </c>
    </row>
    <row r="641" spans="1:4">
      <c r="A641" s="5">
        <v>2054886</v>
      </c>
      <c r="B641" s="5" t="s">
        <v>2326</v>
      </c>
      <c r="C641" s="5" t="s">
        <v>2862</v>
      </c>
      <c r="D641" s="5" t="s">
        <v>2863</v>
      </c>
    </row>
    <row r="642" spans="1:4">
      <c r="A642" s="5">
        <v>2054886</v>
      </c>
      <c r="B642" s="5" t="s">
        <v>2328</v>
      </c>
      <c r="C642" s="5" t="s">
        <v>2864</v>
      </c>
    </row>
    <row r="643" spans="1:4">
      <c r="A643" s="5">
        <v>2054886</v>
      </c>
      <c r="B643" s="5" t="s">
        <v>2330</v>
      </c>
      <c r="C643" s="5" t="s">
        <v>2865</v>
      </c>
      <c r="D643" s="5" t="s">
        <v>2866</v>
      </c>
    </row>
    <row r="644" spans="1:4">
      <c r="A644" s="5">
        <v>2054908</v>
      </c>
      <c r="B644" s="5" t="s">
        <v>2309</v>
      </c>
      <c r="C644" s="5" t="s">
        <v>1971</v>
      </c>
      <c r="D644" s="5" t="s">
        <v>1972</v>
      </c>
    </row>
    <row r="645" spans="1:4">
      <c r="A645" s="5">
        <v>2054908</v>
      </c>
      <c r="B645" s="5" t="s">
        <v>2310</v>
      </c>
      <c r="C645" s="5" t="s">
        <v>756</v>
      </c>
      <c r="D645" s="5" t="s">
        <v>757</v>
      </c>
    </row>
    <row r="646" spans="1:4">
      <c r="A646" s="5">
        <v>2054908</v>
      </c>
      <c r="B646" s="5" t="s">
        <v>2313</v>
      </c>
      <c r="C646" s="5" t="s">
        <v>2867</v>
      </c>
      <c r="D646" s="5" t="s">
        <v>2868</v>
      </c>
    </row>
    <row r="647" spans="1:4">
      <c r="A647" s="5">
        <v>2054908</v>
      </c>
      <c r="B647" s="5" t="s">
        <v>2318</v>
      </c>
      <c r="C647" s="5" t="s">
        <v>2869</v>
      </c>
      <c r="D647" s="5" t="s">
        <v>2870</v>
      </c>
    </row>
    <row r="648" spans="1:4">
      <c r="A648" s="5">
        <v>2054908</v>
      </c>
      <c r="B648" s="5" t="s">
        <v>2320</v>
      </c>
      <c r="C648" s="5" t="s">
        <v>2871</v>
      </c>
    </row>
    <row r="649" spans="1:4">
      <c r="A649" s="5">
        <v>2054908</v>
      </c>
      <c r="B649" s="5" t="s">
        <v>2322</v>
      </c>
      <c r="C649" s="5" t="s">
        <v>2872</v>
      </c>
      <c r="D649" s="5" t="s">
        <v>2873</v>
      </c>
    </row>
    <row r="650" spans="1:4">
      <c r="A650" s="5">
        <v>2054908</v>
      </c>
      <c r="B650" s="5" t="s">
        <v>2324</v>
      </c>
      <c r="C650" s="5" t="s">
        <v>2874</v>
      </c>
      <c r="D650" s="5" t="s">
        <v>2875</v>
      </c>
    </row>
    <row r="651" spans="1:4">
      <c r="A651" s="5">
        <v>2054908</v>
      </c>
      <c r="B651" s="5" t="s">
        <v>2326</v>
      </c>
      <c r="C651" s="5" t="s">
        <v>2876</v>
      </c>
      <c r="D651" s="5" t="s">
        <v>2877</v>
      </c>
    </row>
    <row r="652" spans="1:4">
      <c r="A652" s="5">
        <v>2054908</v>
      </c>
      <c r="B652" s="5" t="s">
        <v>2328</v>
      </c>
      <c r="C652" s="5" t="s">
        <v>2878</v>
      </c>
      <c r="D652" s="5" t="s">
        <v>2879</v>
      </c>
    </row>
    <row r="653" spans="1:4">
      <c r="A653" s="5">
        <v>2054908</v>
      </c>
      <c r="B653" s="5" t="s">
        <v>2330</v>
      </c>
      <c r="C653" s="5" t="s">
        <v>2880</v>
      </c>
      <c r="D653" s="5" t="s">
        <v>2881</v>
      </c>
    </row>
    <row r="654" spans="1:4">
      <c r="A654" s="5">
        <v>2054930</v>
      </c>
      <c r="B654" s="5" t="s">
        <v>2309</v>
      </c>
      <c r="C654" s="5" t="s">
        <v>1370</v>
      </c>
      <c r="D654" s="5" t="s">
        <v>1371</v>
      </c>
    </row>
    <row r="655" spans="1:4">
      <c r="A655" s="5">
        <v>2054930</v>
      </c>
      <c r="B655" s="5" t="s">
        <v>2310</v>
      </c>
      <c r="C655" s="5" t="s">
        <v>1750</v>
      </c>
      <c r="D655" s="5" t="s">
        <v>1751</v>
      </c>
    </row>
    <row r="656" spans="1:4">
      <c r="A656" s="5">
        <v>2054930</v>
      </c>
      <c r="B656" s="5" t="s">
        <v>2313</v>
      </c>
      <c r="C656" s="5" t="s">
        <v>2882</v>
      </c>
      <c r="D656" s="5" t="s">
        <v>2883</v>
      </c>
    </row>
    <row r="657" spans="1:4">
      <c r="A657" s="5">
        <v>2054930</v>
      </c>
      <c r="B657" s="5" t="s">
        <v>2318</v>
      </c>
      <c r="C657" s="5" t="s">
        <v>1992</v>
      </c>
      <c r="D657" s="5" t="s">
        <v>1993</v>
      </c>
    </row>
    <row r="658" spans="1:4">
      <c r="A658" s="5">
        <v>2054930</v>
      </c>
      <c r="B658" s="5" t="s">
        <v>2320</v>
      </c>
      <c r="C658" s="5" t="s">
        <v>2884</v>
      </c>
    </row>
    <row r="659" spans="1:4">
      <c r="A659" s="5">
        <v>2054930</v>
      </c>
      <c r="B659" s="5" t="s">
        <v>2322</v>
      </c>
      <c r="C659" s="5" t="s">
        <v>2885</v>
      </c>
      <c r="D659" s="5" t="s">
        <v>2886</v>
      </c>
    </row>
    <row r="660" spans="1:4">
      <c r="A660" s="5">
        <v>2054930</v>
      </c>
      <c r="B660" s="5" t="s">
        <v>2324</v>
      </c>
      <c r="C660" s="5" t="s">
        <v>2887</v>
      </c>
      <c r="D660" s="5" t="s">
        <v>2888</v>
      </c>
    </row>
    <row r="661" spans="1:4">
      <c r="A661" s="5">
        <v>2054930</v>
      </c>
      <c r="B661" s="5" t="s">
        <v>2326</v>
      </c>
      <c r="C661" s="5" t="s">
        <v>2889</v>
      </c>
      <c r="D661" s="5" t="s">
        <v>2890</v>
      </c>
    </row>
    <row r="662" spans="1:4">
      <c r="A662" s="5">
        <v>2054930</v>
      </c>
      <c r="B662" s="5" t="s">
        <v>2328</v>
      </c>
      <c r="C662" s="5" t="s">
        <v>2891</v>
      </c>
      <c r="D662" s="5" t="s">
        <v>2892</v>
      </c>
    </row>
    <row r="663" spans="1:4">
      <c r="A663" s="5">
        <v>2054930</v>
      </c>
      <c r="B663" s="5" t="s">
        <v>2330</v>
      </c>
      <c r="C663" s="5" t="s">
        <v>2893</v>
      </c>
      <c r="D663" s="5" t="s">
        <v>2894</v>
      </c>
    </row>
    <row r="664" spans="1:4">
      <c r="A664" s="5">
        <v>2054940</v>
      </c>
      <c r="B664" s="5" t="s">
        <v>2309</v>
      </c>
      <c r="C664" s="5" t="s">
        <v>1984</v>
      </c>
      <c r="D664" s="5" t="s">
        <v>1985</v>
      </c>
    </row>
    <row r="665" spans="1:4">
      <c r="A665" s="5">
        <v>2054940</v>
      </c>
      <c r="B665" s="5" t="s">
        <v>2310</v>
      </c>
      <c r="C665" s="5" t="s">
        <v>2895</v>
      </c>
      <c r="D665" s="5" t="s">
        <v>2896</v>
      </c>
    </row>
    <row r="666" spans="1:4">
      <c r="A666" s="5">
        <v>2054940</v>
      </c>
      <c r="B666" s="5" t="s">
        <v>2313</v>
      </c>
      <c r="C666" s="5" t="s">
        <v>2897</v>
      </c>
      <c r="D666" s="5" t="s">
        <v>2898</v>
      </c>
    </row>
    <row r="667" spans="1:4">
      <c r="A667" s="5">
        <v>2054940</v>
      </c>
      <c r="B667" s="5" t="s">
        <v>2318</v>
      </c>
      <c r="C667" s="5" t="s">
        <v>2899</v>
      </c>
      <c r="D667" s="5" t="s">
        <v>2900</v>
      </c>
    </row>
    <row r="668" spans="1:4">
      <c r="A668" s="5">
        <v>2054940</v>
      </c>
      <c r="B668" s="5" t="s">
        <v>2320</v>
      </c>
      <c r="C668" s="5" t="s">
        <v>2901</v>
      </c>
      <c r="D668" s="5" t="s">
        <v>2902</v>
      </c>
    </row>
    <row r="669" spans="1:4">
      <c r="A669" s="5">
        <v>2054940</v>
      </c>
      <c r="B669" s="5" t="s">
        <v>2322</v>
      </c>
      <c r="C669" s="5" t="s">
        <v>2903</v>
      </c>
      <c r="D669" s="5" t="s">
        <v>2904</v>
      </c>
    </row>
    <row r="670" spans="1:4">
      <c r="A670" s="5">
        <v>2054940</v>
      </c>
      <c r="B670" s="5" t="s">
        <v>2324</v>
      </c>
      <c r="C670" s="5" t="s">
        <v>2905</v>
      </c>
      <c r="D670" s="5" t="s">
        <v>2906</v>
      </c>
    </row>
    <row r="671" spans="1:4">
      <c r="A671" s="5">
        <v>2054940</v>
      </c>
      <c r="B671" s="5" t="s">
        <v>2326</v>
      </c>
      <c r="C671" s="5" t="s">
        <v>2907</v>
      </c>
    </row>
    <row r="672" spans="1:4">
      <c r="A672" s="5">
        <v>2054940</v>
      </c>
      <c r="B672" s="5" t="s">
        <v>2328</v>
      </c>
      <c r="C672" s="5" t="s">
        <v>2908</v>
      </c>
      <c r="D672" s="5" t="s">
        <v>2909</v>
      </c>
    </row>
    <row r="673" spans="1:4">
      <c r="A673" s="5">
        <v>2055036</v>
      </c>
      <c r="B673" s="5" t="s">
        <v>2309</v>
      </c>
      <c r="C673" s="5" t="s">
        <v>1992</v>
      </c>
      <c r="D673" s="5" t="s">
        <v>1993</v>
      </c>
    </row>
    <row r="674" spans="1:4">
      <c r="A674" s="5">
        <v>2055036</v>
      </c>
      <c r="B674" s="5" t="s">
        <v>2310</v>
      </c>
      <c r="C674" s="5" t="s">
        <v>2910</v>
      </c>
    </row>
    <row r="675" spans="1:4">
      <c r="A675" s="5">
        <v>2055036</v>
      </c>
      <c r="B675" s="5" t="s">
        <v>2313</v>
      </c>
      <c r="C675" s="5" t="s">
        <v>211</v>
      </c>
      <c r="D675" s="5" t="s">
        <v>212</v>
      </c>
    </row>
    <row r="676" spans="1:4">
      <c r="A676" s="5">
        <v>2055036</v>
      </c>
      <c r="B676" s="5" t="s">
        <v>2318</v>
      </c>
      <c r="C676" s="5" t="s">
        <v>2911</v>
      </c>
      <c r="D676" s="5" t="s">
        <v>2912</v>
      </c>
    </row>
    <row r="677" spans="1:4">
      <c r="A677" s="5">
        <v>2055036</v>
      </c>
      <c r="B677" s="5" t="s">
        <v>2320</v>
      </c>
      <c r="C677" s="5" t="s">
        <v>2913</v>
      </c>
      <c r="D677" s="5" t="s">
        <v>2914</v>
      </c>
    </row>
    <row r="678" spans="1:4">
      <c r="A678" s="5">
        <v>2055036</v>
      </c>
      <c r="B678" s="5" t="s">
        <v>2322</v>
      </c>
      <c r="C678" s="5" t="s">
        <v>2915</v>
      </c>
      <c r="D678" s="5" t="s">
        <v>2916</v>
      </c>
    </row>
    <row r="679" spans="1:4">
      <c r="A679" s="5">
        <v>2055036</v>
      </c>
      <c r="B679" s="5" t="s">
        <v>2324</v>
      </c>
      <c r="C679" s="5" t="s">
        <v>2333</v>
      </c>
      <c r="D679" s="5" t="s">
        <v>2334</v>
      </c>
    </row>
    <row r="680" spans="1:4">
      <c r="A680" s="5">
        <v>2055036</v>
      </c>
      <c r="B680" s="5" t="s">
        <v>2326</v>
      </c>
      <c r="C680" s="5" t="s">
        <v>2917</v>
      </c>
    </row>
    <row r="681" spans="1:4">
      <c r="A681" s="5">
        <v>2055036</v>
      </c>
      <c r="B681" s="5" t="s">
        <v>2328</v>
      </c>
      <c r="C681" s="5" t="s">
        <v>2918</v>
      </c>
    </row>
    <row r="682" spans="1:4">
      <c r="A682" s="5">
        <v>2055036</v>
      </c>
      <c r="B682" s="5" t="s">
        <v>2330</v>
      </c>
      <c r="C682" s="5" t="s">
        <v>2919</v>
      </c>
      <c r="D682" s="5" t="s">
        <v>2920</v>
      </c>
    </row>
    <row r="683" spans="1:4">
      <c r="A683" s="5">
        <v>2055037</v>
      </c>
      <c r="B683" s="5" t="s">
        <v>2309</v>
      </c>
      <c r="C683" s="5" t="s">
        <v>292</v>
      </c>
      <c r="D683" s="5" t="s">
        <v>293</v>
      </c>
    </row>
    <row r="684" spans="1:4">
      <c r="A684" s="5">
        <v>2055037</v>
      </c>
      <c r="B684" s="5" t="s">
        <v>2310</v>
      </c>
      <c r="C684" s="5" t="s">
        <v>2921</v>
      </c>
      <c r="D684" s="5" t="s">
        <v>2922</v>
      </c>
    </row>
    <row r="685" spans="1:4">
      <c r="A685" s="5">
        <v>2055037</v>
      </c>
      <c r="B685" s="5" t="s">
        <v>2313</v>
      </c>
      <c r="C685" s="5" t="s">
        <v>2414</v>
      </c>
      <c r="D685" s="5" t="s">
        <v>2415</v>
      </c>
    </row>
    <row r="686" spans="1:4">
      <c r="A686" s="5">
        <v>2055037</v>
      </c>
      <c r="B686" s="5" t="s">
        <v>2318</v>
      </c>
      <c r="C686" s="5" t="s">
        <v>2416</v>
      </c>
      <c r="D686" s="5" t="s">
        <v>2417</v>
      </c>
    </row>
    <row r="687" spans="1:4">
      <c r="A687" s="5">
        <v>2055037</v>
      </c>
      <c r="B687" s="5" t="s">
        <v>2320</v>
      </c>
      <c r="C687" s="5" t="s">
        <v>322</v>
      </c>
      <c r="D687" s="5" t="s">
        <v>323</v>
      </c>
    </row>
    <row r="688" spans="1:4">
      <c r="A688" s="5">
        <v>2055037</v>
      </c>
      <c r="B688" s="5" t="s">
        <v>2322</v>
      </c>
      <c r="C688" s="5" t="s">
        <v>2425</v>
      </c>
      <c r="D688" s="5" t="s">
        <v>2426</v>
      </c>
    </row>
    <row r="689" spans="1:4">
      <c r="A689" s="5">
        <v>2055037</v>
      </c>
      <c r="B689" s="5" t="s">
        <v>2324</v>
      </c>
      <c r="C689" s="5" t="s">
        <v>2923</v>
      </c>
      <c r="D689" s="5" t="s">
        <v>2924</v>
      </c>
    </row>
    <row r="690" spans="1:4">
      <c r="A690" s="5">
        <v>2055037</v>
      </c>
      <c r="B690" s="5" t="s">
        <v>2326</v>
      </c>
      <c r="C690" s="5" t="s">
        <v>2427</v>
      </c>
      <c r="D690" s="5" t="s">
        <v>2428</v>
      </c>
    </row>
    <row r="691" spans="1:4">
      <c r="A691" s="5">
        <v>2055037</v>
      </c>
      <c r="B691" s="5" t="s">
        <v>2328</v>
      </c>
      <c r="C691" s="5" t="s">
        <v>2418</v>
      </c>
      <c r="D691" s="5" t="s">
        <v>2419</v>
      </c>
    </row>
    <row r="692" spans="1:4">
      <c r="A692" s="5">
        <v>2055037</v>
      </c>
      <c r="B692" s="5" t="s">
        <v>2330</v>
      </c>
      <c r="C692" s="5" t="s">
        <v>2925</v>
      </c>
      <c r="D692" s="5" t="s">
        <v>2926</v>
      </c>
    </row>
    <row r="693" spans="1:4">
      <c r="A693" s="5">
        <v>2055057</v>
      </c>
      <c r="B693" s="5" t="s">
        <v>2309</v>
      </c>
      <c r="C693" s="5" t="s">
        <v>1590</v>
      </c>
    </row>
    <row r="694" spans="1:4">
      <c r="A694" s="5">
        <v>2055057</v>
      </c>
      <c r="B694" s="5" t="s">
        <v>2310</v>
      </c>
      <c r="C694" s="5" t="s">
        <v>2927</v>
      </c>
      <c r="D694" s="5" t="s">
        <v>2928</v>
      </c>
    </row>
    <row r="695" spans="1:4">
      <c r="A695" s="5">
        <v>2055057</v>
      </c>
      <c r="B695" s="5" t="s">
        <v>2313</v>
      </c>
      <c r="C695" s="5" t="s">
        <v>2929</v>
      </c>
    </row>
    <row r="696" spans="1:4">
      <c r="A696" s="5">
        <v>2055057</v>
      </c>
      <c r="B696" s="5" t="s">
        <v>2318</v>
      </c>
      <c r="C696" s="5" t="s">
        <v>2930</v>
      </c>
      <c r="D696" s="5" t="s">
        <v>2931</v>
      </c>
    </row>
    <row r="697" spans="1:4">
      <c r="A697" s="5">
        <v>2055057</v>
      </c>
      <c r="B697" s="5" t="s">
        <v>2320</v>
      </c>
      <c r="C697" s="5" t="s">
        <v>2932</v>
      </c>
      <c r="D697" s="5" t="s">
        <v>2933</v>
      </c>
    </row>
    <row r="698" spans="1:4">
      <c r="A698" s="5">
        <v>2055057</v>
      </c>
      <c r="B698" s="5" t="s">
        <v>2322</v>
      </c>
      <c r="C698" s="5" t="s">
        <v>2934</v>
      </c>
    </row>
    <row r="699" spans="1:4">
      <c r="A699" s="5">
        <v>2055057</v>
      </c>
      <c r="B699" s="5" t="s">
        <v>2324</v>
      </c>
      <c r="C699" s="5" t="s">
        <v>2935</v>
      </c>
      <c r="D699" s="5" t="s">
        <v>2936</v>
      </c>
    </row>
    <row r="700" spans="1:4">
      <c r="A700" s="5">
        <v>2055057</v>
      </c>
      <c r="B700" s="5" t="s">
        <v>2326</v>
      </c>
      <c r="C700" s="5" t="s">
        <v>2937</v>
      </c>
    </row>
    <row r="701" spans="1:4">
      <c r="A701" s="5">
        <v>2055057</v>
      </c>
      <c r="B701" s="5" t="s">
        <v>2328</v>
      </c>
      <c r="C701" s="5" t="s">
        <v>2938</v>
      </c>
      <c r="D701" s="5" t="s">
        <v>2939</v>
      </c>
    </row>
    <row r="702" spans="1:4">
      <c r="A702" s="5">
        <v>2055057</v>
      </c>
      <c r="B702" s="5" t="s">
        <v>2330</v>
      </c>
      <c r="C702" s="5" t="s">
        <v>2940</v>
      </c>
    </row>
    <row r="703" spans="1:4">
      <c r="A703" s="5">
        <v>2055066</v>
      </c>
      <c r="B703" s="5" t="s">
        <v>2309</v>
      </c>
      <c r="C703" s="5" t="s">
        <v>2013</v>
      </c>
      <c r="D703" s="5" t="s">
        <v>2014</v>
      </c>
    </row>
    <row r="704" spans="1:4">
      <c r="A704" s="5">
        <v>2055066</v>
      </c>
      <c r="B704" s="5" t="s">
        <v>2310</v>
      </c>
      <c r="C704" s="5" t="s">
        <v>2941</v>
      </c>
    </row>
    <row r="705" spans="1:4">
      <c r="A705" s="5">
        <v>2055066</v>
      </c>
      <c r="B705" s="5" t="s">
        <v>2313</v>
      </c>
      <c r="C705" s="5" t="s">
        <v>2942</v>
      </c>
      <c r="D705" s="5" t="s">
        <v>2943</v>
      </c>
    </row>
    <row r="706" spans="1:4">
      <c r="A706" s="5">
        <v>2055066</v>
      </c>
      <c r="B706" s="5" t="s">
        <v>2318</v>
      </c>
      <c r="C706" s="5" t="s">
        <v>2944</v>
      </c>
    </row>
    <row r="707" spans="1:4">
      <c r="A707" s="5">
        <v>2055066</v>
      </c>
      <c r="B707" s="5" t="s">
        <v>2320</v>
      </c>
      <c r="C707" s="5" t="s">
        <v>2945</v>
      </c>
      <c r="D707" s="5" t="s">
        <v>2946</v>
      </c>
    </row>
    <row r="708" spans="1:4">
      <c r="A708" s="5">
        <v>2055066</v>
      </c>
      <c r="B708" s="5" t="s">
        <v>2322</v>
      </c>
      <c r="C708" s="5" t="s">
        <v>2947</v>
      </c>
    </row>
    <row r="709" spans="1:4">
      <c r="A709" s="5">
        <v>2055066</v>
      </c>
      <c r="B709" s="5" t="s">
        <v>2324</v>
      </c>
      <c r="C709" s="5" t="s">
        <v>2948</v>
      </c>
      <c r="D709" s="5" t="s">
        <v>2949</v>
      </c>
    </row>
    <row r="710" spans="1:4">
      <c r="A710" s="5">
        <v>2055066</v>
      </c>
      <c r="B710" s="5" t="s">
        <v>2326</v>
      </c>
      <c r="C710" s="5" t="s">
        <v>1464</v>
      </c>
      <c r="D710" s="5" t="s">
        <v>1465</v>
      </c>
    </row>
    <row r="711" spans="1:4">
      <c r="A711" s="5">
        <v>2055066</v>
      </c>
      <c r="B711" s="5" t="s">
        <v>2328</v>
      </c>
      <c r="C711" s="5" t="s">
        <v>2950</v>
      </c>
      <c r="D711" s="5" t="s">
        <v>2951</v>
      </c>
    </row>
    <row r="712" spans="1:4">
      <c r="A712" s="5">
        <v>2055066</v>
      </c>
      <c r="B712" s="5" t="s">
        <v>2330</v>
      </c>
      <c r="C712" s="5" t="s">
        <v>2952</v>
      </c>
      <c r="D712" s="5" t="s">
        <v>2953</v>
      </c>
    </row>
    <row r="713" spans="1:4">
      <c r="A713" s="5">
        <v>2055084</v>
      </c>
      <c r="B713" s="5" t="s">
        <v>2309</v>
      </c>
      <c r="C713" s="5" t="s">
        <v>2023</v>
      </c>
      <c r="D713" s="5" t="s">
        <v>2024</v>
      </c>
    </row>
    <row r="714" spans="1:4">
      <c r="A714" s="5">
        <v>2055084</v>
      </c>
      <c r="B714" s="5" t="s">
        <v>2310</v>
      </c>
      <c r="C714" s="5" t="s">
        <v>2714</v>
      </c>
      <c r="D714" s="5" t="s">
        <v>2715</v>
      </c>
    </row>
    <row r="715" spans="1:4">
      <c r="A715" s="5">
        <v>2055084</v>
      </c>
      <c r="B715" s="5" t="s">
        <v>2313</v>
      </c>
      <c r="C715" s="5" t="s">
        <v>2954</v>
      </c>
      <c r="D715" s="5" t="s">
        <v>2955</v>
      </c>
    </row>
    <row r="716" spans="1:4">
      <c r="A716" s="5">
        <v>2055084</v>
      </c>
      <c r="B716" s="5" t="s">
        <v>2318</v>
      </c>
      <c r="C716" s="5" t="s">
        <v>2956</v>
      </c>
    </row>
    <row r="717" spans="1:4">
      <c r="A717" s="5">
        <v>2055084</v>
      </c>
      <c r="B717" s="5" t="s">
        <v>2320</v>
      </c>
      <c r="C717" s="5" t="s">
        <v>2957</v>
      </c>
      <c r="D717" s="5" t="s">
        <v>2958</v>
      </c>
    </row>
    <row r="718" spans="1:4">
      <c r="A718" s="5">
        <v>2055084</v>
      </c>
      <c r="B718" s="5" t="s">
        <v>2322</v>
      </c>
      <c r="C718" s="5" t="s">
        <v>2959</v>
      </c>
      <c r="D718" s="5" t="s">
        <v>2960</v>
      </c>
    </row>
    <row r="719" spans="1:4">
      <c r="A719" s="5">
        <v>2055084</v>
      </c>
      <c r="B719" s="5" t="s">
        <v>2324</v>
      </c>
      <c r="C719" s="5" t="s">
        <v>2961</v>
      </c>
      <c r="D719" s="5" t="s">
        <v>2962</v>
      </c>
    </row>
    <row r="720" spans="1:4">
      <c r="A720" s="5">
        <v>2055084</v>
      </c>
      <c r="B720" s="5" t="s">
        <v>2326</v>
      </c>
      <c r="C720" s="5" t="s">
        <v>2963</v>
      </c>
      <c r="D720" s="5" t="s">
        <v>2964</v>
      </c>
    </row>
    <row r="721" spans="1:4">
      <c r="A721" s="5">
        <v>2055084</v>
      </c>
      <c r="B721" s="5" t="s">
        <v>2328</v>
      </c>
      <c r="C721" s="5" t="s">
        <v>2965</v>
      </c>
      <c r="D721" s="5" t="s">
        <v>2966</v>
      </c>
    </row>
    <row r="722" spans="1:4">
      <c r="A722" s="5">
        <v>2055084</v>
      </c>
      <c r="B722" s="5" t="s">
        <v>2330</v>
      </c>
      <c r="C722" s="5" t="s">
        <v>2967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9EB8-9FCF-4083-AD84-70014D5138E7}">
  <sheetPr>
    <tabColor theme="3" tint="0.59999389629810485"/>
  </sheetPr>
  <dimension ref="A1:H790"/>
  <sheetViews>
    <sheetView workbookViewId="0"/>
  </sheetViews>
  <sheetFormatPr defaultRowHeight="14.45"/>
  <cols>
    <col min="1" max="1" width="17.5703125" style="5" customWidth="1"/>
    <col min="2" max="2" width="31.42578125" style="5" customWidth="1"/>
    <col min="3" max="3" width="50.42578125" style="64" customWidth="1"/>
    <col min="4" max="4" width="27.42578125" style="83" bestFit="1" customWidth="1"/>
    <col min="5" max="5" width="15.42578125" style="83" bestFit="1" customWidth="1"/>
    <col min="6" max="6" width="21.5703125" style="5" bestFit="1" customWidth="1"/>
    <col min="7" max="7" width="23.42578125" style="5" customWidth="1"/>
    <col min="8" max="8" width="26.85546875" style="76" customWidth="1"/>
  </cols>
  <sheetData>
    <row r="1" spans="1:8" ht="15" thickBot="1">
      <c r="A1" s="81" t="s">
        <v>156</v>
      </c>
      <c r="B1" s="81" t="s">
        <v>2968</v>
      </c>
      <c r="C1" s="81" t="s">
        <v>2969</v>
      </c>
      <c r="D1" s="82" t="s">
        <v>2970</v>
      </c>
      <c r="E1" s="82" t="s">
        <v>167</v>
      </c>
      <c r="F1" s="81" t="s">
        <v>2971</v>
      </c>
      <c r="G1" s="70" t="s">
        <v>168</v>
      </c>
      <c r="H1" s="70" t="s">
        <v>2972</v>
      </c>
    </row>
    <row r="2" spans="1:8">
      <c r="A2" s="5">
        <v>2046422</v>
      </c>
      <c r="B2" s="5" t="s">
        <v>166</v>
      </c>
      <c r="C2" s="64" t="s">
        <v>186</v>
      </c>
      <c r="E2" s="83" t="s">
        <v>187</v>
      </c>
      <c r="F2" s="5" t="s">
        <v>206</v>
      </c>
      <c r="G2" s="5" t="s">
        <v>188</v>
      </c>
      <c r="H2" s="76" t="s">
        <v>189</v>
      </c>
    </row>
    <row r="3" spans="1:8">
      <c r="A3" s="5">
        <v>2046422</v>
      </c>
      <c r="B3" s="5" t="s">
        <v>2973</v>
      </c>
      <c r="C3" s="64" t="s">
        <v>186</v>
      </c>
      <c r="D3" s="83">
        <v>0.7</v>
      </c>
      <c r="E3" s="83" t="s">
        <v>187</v>
      </c>
      <c r="F3" s="5" t="s">
        <v>206</v>
      </c>
      <c r="G3" s="5" t="s">
        <v>188</v>
      </c>
      <c r="H3" s="76" t="s">
        <v>189</v>
      </c>
    </row>
    <row r="4" spans="1:8">
      <c r="A4" s="5">
        <v>2046422</v>
      </c>
      <c r="B4" s="5" t="s">
        <v>2973</v>
      </c>
      <c r="C4" s="64" t="s">
        <v>2974</v>
      </c>
      <c r="D4" s="83">
        <v>0.15</v>
      </c>
      <c r="E4" s="83" t="s">
        <v>2975</v>
      </c>
      <c r="F4" s="5" t="s">
        <v>2976</v>
      </c>
      <c r="G4" s="5" t="s">
        <v>188</v>
      </c>
      <c r="H4" s="76" t="s">
        <v>2977</v>
      </c>
    </row>
    <row r="5" spans="1:8">
      <c r="A5" s="5">
        <v>2046422</v>
      </c>
      <c r="B5" s="5" t="s">
        <v>2973</v>
      </c>
      <c r="C5" s="64" t="s">
        <v>382</v>
      </c>
      <c r="D5" s="83">
        <v>0.15</v>
      </c>
      <c r="E5" s="83" t="s">
        <v>202</v>
      </c>
      <c r="F5" s="5" t="s">
        <v>206</v>
      </c>
      <c r="G5" s="5" t="s">
        <v>188</v>
      </c>
      <c r="H5" s="76" t="s">
        <v>383</v>
      </c>
    </row>
    <row r="6" spans="1:8">
      <c r="A6" s="5">
        <v>2048252</v>
      </c>
      <c r="B6" s="5" t="s">
        <v>166</v>
      </c>
      <c r="C6" s="64" t="s">
        <v>201</v>
      </c>
      <c r="E6" s="83" t="s">
        <v>202</v>
      </c>
      <c r="F6" s="5" t="s">
        <v>206</v>
      </c>
      <c r="G6" s="5" t="s">
        <v>188</v>
      </c>
      <c r="H6" s="76" t="s">
        <v>203</v>
      </c>
    </row>
    <row r="7" spans="1:8">
      <c r="A7" s="5">
        <v>2048252</v>
      </c>
      <c r="B7" s="5" t="s">
        <v>2973</v>
      </c>
      <c r="C7" s="64" t="s">
        <v>201</v>
      </c>
      <c r="D7" s="83">
        <v>0.92</v>
      </c>
      <c r="E7" s="83" t="s">
        <v>202</v>
      </c>
      <c r="F7" s="5" t="s">
        <v>206</v>
      </c>
      <c r="G7" s="5" t="s">
        <v>188</v>
      </c>
      <c r="H7" s="76" t="s">
        <v>203</v>
      </c>
    </row>
    <row r="8" spans="1:8">
      <c r="A8" s="5">
        <v>2048252</v>
      </c>
      <c r="B8" s="5" t="s">
        <v>2973</v>
      </c>
      <c r="C8" s="64" t="s">
        <v>306</v>
      </c>
      <c r="D8" s="83">
        <v>0.04</v>
      </c>
      <c r="E8" s="83" t="s">
        <v>218</v>
      </c>
      <c r="F8" s="5" t="s">
        <v>206</v>
      </c>
      <c r="G8" s="5" t="s">
        <v>188</v>
      </c>
      <c r="H8" s="76" t="s">
        <v>307</v>
      </c>
    </row>
    <row r="9" spans="1:8">
      <c r="A9" s="5">
        <v>2048252</v>
      </c>
      <c r="B9" s="5" t="s">
        <v>2973</v>
      </c>
      <c r="C9" s="64" t="s">
        <v>2978</v>
      </c>
      <c r="D9" s="83">
        <v>0.04</v>
      </c>
      <c r="E9" s="83" t="s">
        <v>285</v>
      </c>
      <c r="F9" s="5" t="s">
        <v>206</v>
      </c>
      <c r="G9" s="5" t="s">
        <v>188</v>
      </c>
      <c r="H9" s="76" t="s">
        <v>2979</v>
      </c>
    </row>
    <row r="10" spans="1:8">
      <c r="A10" s="5">
        <v>2053164</v>
      </c>
      <c r="B10" s="5" t="s">
        <v>166</v>
      </c>
      <c r="C10" s="64" t="s">
        <v>217</v>
      </c>
      <c r="E10" s="83" t="s">
        <v>218</v>
      </c>
      <c r="F10" s="5" t="s">
        <v>206</v>
      </c>
      <c r="G10" s="5" t="s">
        <v>188</v>
      </c>
      <c r="H10" s="76" t="s">
        <v>219</v>
      </c>
    </row>
    <row r="11" spans="1:8">
      <c r="A11" s="5">
        <v>2053164</v>
      </c>
      <c r="B11" s="5" t="s">
        <v>2973</v>
      </c>
      <c r="C11" s="64" t="s">
        <v>217</v>
      </c>
      <c r="D11" s="83">
        <v>1</v>
      </c>
      <c r="E11" s="83" t="s">
        <v>218</v>
      </c>
      <c r="F11" s="5" t="s">
        <v>206</v>
      </c>
      <c r="G11" s="5" t="s">
        <v>188</v>
      </c>
      <c r="H11" s="76" t="s">
        <v>219</v>
      </c>
    </row>
    <row r="12" spans="1:8">
      <c r="A12" s="5">
        <v>2053712</v>
      </c>
      <c r="B12" s="5" t="s">
        <v>166</v>
      </c>
      <c r="C12" s="64" t="s">
        <v>227</v>
      </c>
      <c r="E12" s="83" t="s">
        <v>202</v>
      </c>
      <c r="F12" s="5" t="s">
        <v>206</v>
      </c>
      <c r="G12" s="5" t="s">
        <v>188</v>
      </c>
      <c r="H12" s="76" t="s">
        <v>228</v>
      </c>
    </row>
    <row r="13" spans="1:8">
      <c r="A13" s="5">
        <v>2053712</v>
      </c>
      <c r="B13" s="5" t="s">
        <v>2973</v>
      </c>
      <c r="C13" s="64" t="s">
        <v>227</v>
      </c>
      <c r="D13" s="83">
        <v>0.3</v>
      </c>
      <c r="E13" s="83" t="s">
        <v>202</v>
      </c>
      <c r="F13" s="5" t="s">
        <v>206</v>
      </c>
      <c r="G13" s="5" t="s">
        <v>188</v>
      </c>
      <c r="H13" s="76" t="s">
        <v>228</v>
      </c>
    </row>
    <row r="14" spans="1:8">
      <c r="A14" s="5">
        <v>2053712</v>
      </c>
      <c r="B14" s="5" t="s">
        <v>2973</v>
      </c>
      <c r="C14" s="64" t="s">
        <v>2980</v>
      </c>
      <c r="D14" s="83">
        <v>0.15</v>
      </c>
      <c r="E14" s="83" t="s">
        <v>202</v>
      </c>
      <c r="F14" s="5" t="s">
        <v>206</v>
      </c>
      <c r="G14" s="5" t="s">
        <v>2981</v>
      </c>
      <c r="H14" s="76" t="s">
        <v>2982</v>
      </c>
    </row>
    <row r="15" spans="1:8">
      <c r="A15" s="5">
        <v>2053712</v>
      </c>
      <c r="B15" s="5" t="s">
        <v>2973</v>
      </c>
      <c r="C15" s="64" t="s">
        <v>1527</v>
      </c>
      <c r="D15" s="83">
        <v>0.1</v>
      </c>
      <c r="E15" s="83" t="s">
        <v>218</v>
      </c>
      <c r="F15" s="5" t="s">
        <v>206</v>
      </c>
      <c r="G15" s="5" t="s">
        <v>188</v>
      </c>
      <c r="H15" s="76" t="s">
        <v>1528</v>
      </c>
    </row>
    <row r="16" spans="1:8">
      <c r="A16" s="5">
        <v>2053712</v>
      </c>
      <c r="B16" s="5" t="s">
        <v>2973</v>
      </c>
      <c r="C16" s="64" t="s">
        <v>382</v>
      </c>
      <c r="D16" s="83">
        <v>0.1</v>
      </c>
      <c r="E16" s="83" t="s">
        <v>202</v>
      </c>
      <c r="F16" s="5" t="s">
        <v>206</v>
      </c>
      <c r="G16" s="5" t="s">
        <v>188</v>
      </c>
      <c r="H16" s="76" t="s">
        <v>383</v>
      </c>
    </row>
    <row r="17" spans="1:8">
      <c r="A17" s="5">
        <v>2053712</v>
      </c>
      <c r="B17" s="5" t="s">
        <v>2973</v>
      </c>
      <c r="C17" s="64" t="s">
        <v>201</v>
      </c>
      <c r="D17" s="83">
        <v>0.1</v>
      </c>
      <c r="E17" s="83" t="s">
        <v>202</v>
      </c>
      <c r="F17" s="5" t="s">
        <v>206</v>
      </c>
      <c r="G17" s="5" t="s">
        <v>188</v>
      </c>
      <c r="H17" s="76" t="s">
        <v>203</v>
      </c>
    </row>
    <row r="18" spans="1:8">
      <c r="A18" s="5">
        <v>2053712</v>
      </c>
      <c r="B18" s="5" t="s">
        <v>2973</v>
      </c>
      <c r="C18" s="64" t="s">
        <v>562</v>
      </c>
      <c r="D18" s="83">
        <v>0.1</v>
      </c>
      <c r="E18" s="83" t="s">
        <v>202</v>
      </c>
      <c r="F18" s="5" t="s">
        <v>206</v>
      </c>
      <c r="G18" s="5" t="s">
        <v>188</v>
      </c>
      <c r="H18" s="76" t="s">
        <v>563</v>
      </c>
    </row>
    <row r="19" spans="1:8">
      <c r="A19" s="5">
        <v>2053712</v>
      </c>
      <c r="B19" s="5" t="s">
        <v>2973</v>
      </c>
      <c r="C19" s="64" t="s">
        <v>2983</v>
      </c>
      <c r="D19" s="83">
        <v>0.1</v>
      </c>
      <c r="E19" s="83" t="s">
        <v>202</v>
      </c>
      <c r="F19" s="5" t="s">
        <v>206</v>
      </c>
      <c r="G19" s="5" t="s">
        <v>2981</v>
      </c>
      <c r="H19" s="76" t="s">
        <v>2984</v>
      </c>
    </row>
    <row r="20" spans="1:8">
      <c r="A20" s="5">
        <v>2053712</v>
      </c>
      <c r="B20" s="5" t="s">
        <v>2973</v>
      </c>
      <c r="C20" s="64" t="s">
        <v>2985</v>
      </c>
      <c r="D20" s="83">
        <v>0.05</v>
      </c>
      <c r="E20" s="83" t="s">
        <v>187</v>
      </c>
      <c r="F20" s="5" t="s">
        <v>206</v>
      </c>
      <c r="G20" s="5" t="s">
        <v>1852</v>
      </c>
    </row>
    <row r="21" spans="1:8">
      <c r="A21" s="5">
        <v>2054164</v>
      </c>
      <c r="B21" s="5" t="s">
        <v>166</v>
      </c>
      <c r="C21" s="64" t="s">
        <v>240</v>
      </c>
      <c r="E21" s="83" t="s">
        <v>218</v>
      </c>
      <c r="F21" s="5" t="s">
        <v>206</v>
      </c>
      <c r="G21" s="5" t="s">
        <v>241</v>
      </c>
      <c r="H21" s="76" t="s">
        <v>242</v>
      </c>
    </row>
    <row r="22" spans="1:8">
      <c r="A22" s="5">
        <v>2054164</v>
      </c>
      <c r="B22" s="5" t="s">
        <v>2973</v>
      </c>
      <c r="C22" s="64" t="s">
        <v>240</v>
      </c>
      <c r="D22" s="83">
        <v>0.4</v>
      </c>
      <c r="E22" s="83" t="s">
        <v>218</v>
      </c>
      <c r="F22" s="5" t="s">
        <v>206</v>
      </c>
      <c r="G22" s="5" t="s">
        <v>241</v>
      </c>
      <c r="H22" s="76" t="s">
        <v>242</v>
      </c>
    </row>
    <row r="23" spans="1:8">
      <c r="A23" s="5">
        <v>2054164</v>
      </c>
      <c r="B23" s="5" t="s">
        <v>2973</v>
      </c>
      <c r="C23" s="64" t="s">
        <v>2986</v>
      </c>
      <c r="D23" s="83">
        <v>0.3</v>
      </c>
      <c r="E23" s="83" t="s">
        <v>2975</v>
      </c>
      <c r="F23" s="5" t="s">
        <v>2987</v>
      </c>
      <c r="G23" s="5" t="s">
        <v>241</v>
      </c>
    </row>
    <row r="24" spans="1:8">
      <c r="A24" s="5">
        <v>2054164</v>
      </c>
      <c r="B24" s="5" t="s">
        <v>2973</v>
      </c>
      <c r="C24" s="64" t="s">
        <v>2988</v>
      </c>
      <c r="D24" s="83">
        <v>0.3</v>
      </c>
      <c r="E24" s="83" t="s">
        <v>2975</v>
      </c>
      <c r="F24" s="5" t="s">
        <v>2989</v>
      </c>
      <c r="G24" s="5" t="s">
        <v>188</v>
      </c>
      <c r="H24" s="76" t="s">
        <v>2990</v>
      </c>
    </row>
    <row r="25" spans="1:8">
      <c r="A25" s="5">
        <v>2054260</v>
      </c>
      <c r="B25" s="5" t="s">
        <v>166</v>
      </c>
      <c r="C25" s="64" t="s">
        <v>252</v>
      </c>
      <c r="E25" s="83" t="s">
        <v>202</v>
      </c>
      <c r="F25" s="5" t="s">
        <v>206</v>
      </c>
      <c r="G25" s="5" t="s">
        <v>188</v>
      </c>
      <c r="H25" s="76" t="s">
        <v>253</v>
      </c>
    </row>
    <row r="26" spans="1:8">
      <c r="A26" s="5">
        <v>2054260</v>
      </c>
      <c r="B26" s="5" t="s">
        <v>2973</v>
      </c>
      <c r="C26" s="64" t="s">
        <v>252</v>
      </c>
      <c r="D26" s="83">
        <v>0.75</v>
      </c>
      <c r="E26" s="83" t="s">
        <v>202</v>
      </c>
      <c r="F26" s="5" t="s">
        <v>206</v>
      </c>
      <c r="G26" s="5" t="s">
        <v>188</v>
      </c>
      <c r="H26" s="76" t="s">
        <v>253</v>
      </c>
    </row>
    <row r="27" spans="1:8">
      <c r="A27" s="5">
        <v>2054260</v>
      </c>
      <c r="B27" s="5" t="s">
        <v>2973</v>
      </c>
      <c r="C27" s="64" t="s">
        <v>240</v>
      </c>
      <c r="D27" s="83">
        <v>0.05</v>
      </c>
      <c r="E27" s="83" t="s">
        <v>218</v>
      </c>
      <c r="F27" s="5" t="s">
        <v>206</v>
      </c>
      <c r="G27" s="5" t="s">
        <v>241</v>
      </c>
      <c r="H27" s="76" t="s">
        <v>242</v>
      </c>
    </row>
    <row r="28" spans="1:8">
      <c r="A28" s="5">
        <v>2054260</v>
      </c>
      <c r="B28" s="5" t="s">
        <v>2973</v>
      </c>
      <c r="C28" s="64" t="s">
        <v>2991</v>
      </c>
      <c r="D28" s="83">
        <v>0.05</v>
      </c>
      <c r="E28" s="83" t="s">
        <v>202</v>
      </c>
      <c r="F28" s="5" t="s">
        <v>206</v>
      </c>
      <c r="G28" s="5" t="s">
        <v>241</v>
      </c>
      <c r="H28" s="76" t="s">
        <v>2992</v>
      </c>
    </row>
    <row r="29" spans="1:8">
      <c r="A29" s="5">
        <v>2054260</v>
      </c>
      <c r="B29" s="5" t="s">
        <v>2973</v>
      </c>
      <c r="C29" s="64" t="s">
        <v>555</v>
      </c>
      <c r="D29" s="83">
        <v>0.05</v>
      </c>
      <c r="E29" s="83" t="s">
        <v>202</v>
      </c>
      <c r="F29" s="5" t="s">
        <v>206</v>
      </c>
      <c r="G29" s="5" t="s">
        <v>188</v>
      </c>
      <c r="H29" s="76" t="s">
        <v>556</v>
      </c>
    </row>
    <row r="30" spans="1:8">
      <c r="A30" s="5">
        <v>2054260</v>
      </c>
      <c r="B30" s="5" t="s">
        <v>2973</v>
      </c>
      <c r="C30" s="64" t="s">
        <v>262</v>
      </c>
      <c r="D30" s="83">
        <v>0.05</v>
      </c>
      <c r="E30" s="83" t="s">
        <v>263</v>
      </c>
      <c r="F30" s="5" t="s">
        <v>206</v>
      </c>
      <c r="G30" s="5" t="s">
        <v>188</v>
      </c>
      <c r="H30" s="76" t="s">
        <v>264</v>
      </c>
    </row>
    <row r="31" spans="1:8">
      <c r="A31" s="5">
        <v>2054260</v>
      </c>
      <c r="B31" s="5" t="s">
        <v>2973</v>
      </c>
      <c r="C31" s="64" t="s">
        <v>382</v>
      </c>
      <c r="D31" s="83">
        <v>0.05</v>
      </c>
      <c r="E31" s="83" t="s">
        <v>202</v>
      </c>
      <c r="F31" s="5" t="s">
        <v>206</v>
      </c>
      <c r="G31" s="5" t="s">
        <v>188</v>
      </c>
      <c r="H31" s="76" t="s">
        <v>383</v>
      </c>
    </row>
    <row r="32" spans="1:8">
      <c r="A32" s="5">
        <v>2054344</v>
      </c>
      <c r="B32" s="5" t="s">
        <v>166</v>
      </c>
      <c r="C32" s="64" t="s">
        <v>262</v>
      </c>
      <c r="E32" s="83" t="s">
        <v>263</v>
      </c>
      <c r="F32" s="5" t="s">
        <v>206</v>
      </c>
      <c r="G32" s="5" t="s">
        <v>188</v>
      </c>
      <c r="H32" s="76" t="s">
        <v>264</v>
      </c>
    </row>
    <row r="33" spans="1:8">
      <c r="A33" s="5">
        <v>2054344</v>
      </c>
      <c r="B33" s="5" t="s">
        <v>2973</v>
      </c>
      <c r="C33" s="64" t="s">
        <v>262</v>
      </c>
      <c r="D33" s="83">
        <v>0.35</v>
      </c>
      <c r="E33" s="83" t="s">
        <v>263</v>
      </c>
      <c r="F33" s="5" t="s">
        <v>206</v>
      </c>
      <c r="G33" s="5" t="s">
        <v>188</v>
      </c>
      <c r="H33" s="76" t="s">
        <v>264</v>
      </c>
    </row>
    <row r="34" spans="1:8">
      <c r="A34" s="5">
        <v>2054344</v>
      </c>
      <c r="B34" s="5" t="s">
        <v>2973</v>
      </c>
      <c r="C34" s="64" t="s">
        <v>530</v>
      </c>
      <c r="D34" s="83">
        <v>0.3</v>
      </c>
      <c r="E34" s="83" t="s">
        <v>202</v>
      </c>
      <c r="F34" s="5" t="s">
        <v>206</v>
      </c>
      <c r="G34" s="5" t="s">
        <v>241</v>
      </c>
      <c r="H34" s="76" t="s">
        <v>2993</v>
      </c>
    </row>
    <row r="35" spans="1:8">
      <c r="A35" s="5">
        <v>2054344</v>
      </c>
      <c r="B35" s="5" t="s">
        <v>2973</v>
      </c>
      <c r="C35" s="64" t="s">
        <v>2994</v>
      </c>
      <c r="D35" s="83">
        <v>0.1</v>
      </c>
      <c r="E35" s="83" t="s">
        <v>2975</v>
      </c>
      <c r="F35" s="5" t="s">
        <v>2995</v>
      </c>
      <c r="G35" s="5" t="s">
        <v>188</v>
      </c>
      <c r="H35" s="76" t="s">
        <v>2996</v>
      </c>
    </row>
    <row r="36" spans="1:8">
      <c r="A36" s="5">
        <v>2054344</v>
      </c>
      <c r="B36" s="5" t="s">
        <v>2973</v>
      </c>
      <c r="C36" s="64" t="s">
        <v>2997</v>
      </c>
      <c r="D36" s="83">
        <v>0.1</v>
      </c>
      <c r="E36" s="83" t="s">
        <v>2975</v>
      </c>
      <c r="F36" s="5" t="s">
        <v>2998</v>
      </c>
      <c r="G36" s="5" t="s">
        <v>1852</v>
      </c>
      <c r="H36" s="76" t="s">
        <v>2999</v>
      </c>
    </row>
    <row r="37" spans="1:8">
      <c r="A37" s="5">
        <v>2054344</v>
      </c>
      <c r="B37" s="5" t="s">
        <v>2973</v>
      </c>
      <c r="C37" s="64" t="s">
        <v>3000</v>
      </c>
      <c r="D37" s="83">
        <v>0.1</v>
      </c>
      <c r="E37" s="83" t="s">
        <v>2975</v>
      </c>
      <c r="F37" s="5" t="s">
        <v>3001</v>
      </c>
      <c r="G37" s="5" t="s">
        <v>3002</v>
      </c>
    </row>
    <row r="38" spans="1:8">
      <c r="A38" s="5">
        <v>2054344</v>
      </c>
      <c r="B38" s="5" t="s">
        <v>2973</v>
      </c>
      <c r="C38" s="64" t="s">
        <v>201</v>
      </c>
      <c r="D38" s="83">
        <v>0.05</v>
      </c>
      <c r="E38" s="83" t="s">
        <v>202</v>
      </c>
      <c r="F38" s="5" t="s">
        <v>206</v>
      </c>
      <c r="G38" s="5" t="s">
        <v>188</v>
      </c>
      <c r="H38" s="76" t="s">
        <v>203</v>
      </c>
    </row>
    <row r="39" spans="1:8">
      <c r="A39" s="5">
        <v>2054906</v>
      </c>
      <c r="B39" s="5" t="s">
        <v>166</v>
      </c>
      <c r="C39" s="64" t="s">
        <v>201</v>
      </c>
      <c r="E39" s="83" t="s">
        <v>202</v>
      </c>
      <c r="F39" s="5" t="s">
        <v>206</v>
      </c>
      <c r="G39" s="5" t="s">
        <v>188</v>
      </c>
      <c r="H39" s="76" t="s">
        <v>203</v>
      </c>
    </row>
    <row r="40" spans="1:8">
      <c r="A40" s="5">
        <v>2054906</v>
      </c>
      <c r="B40" s="5" t="s">
        <v>2973</v>
      </c>
      <c r="C40" s="64" t="s">
        <v>201</v>
      </c>
      <c r="D40" s="83">
        <v>0.3</v>
      </c>
      <c r="E40" s="83" t="s">
        <v>202</v>
      </c>
      <c r="F40" s="5" t="s">
        <v>206</v>
      </c>
      <c r="G40" s="5" t="s">
        <v>188</v>
      </c>
      <c r="H40" s="76" t="s">
        <v>203</v>
      </c>
    </row>
    <row r="41" spans="1:8">
      <c r="A41" s="5">
        <v>2054906</v>
      </c>
      <c r="B41" s="5" t="s">
        <v>2973</v>
      </c>
      <c r="C41" s="64" t="s">
        <v>3003</v>
      </c>
      <c r="D41" s="83">
        <v>0.2</v>
      </c>
      <c r="E41" s="83" t="s">
        <v>2975</v>
      </c>
      <c r="F41" s="5" t="s">
        <v>3004</v>
      </c>
      <c r="G41" s="5" t="s">
        <v>188</v>
      </c>
      <c r="H41" s="76" t="s">
        <v>3005</v>
      </c>
    </row>
    <row r="42" spans="1:8">
      <c r="A42" s="5">
        <v>2054906</v>
      </c>
      <c r="B42" s="5" t="s">
        <v>2973</v>
      </c>
      <c r="C42" s="64" t="s">
        <v>3006</v>
      </c>
      <c r="D42" s="83">
        <v>0.2</v>
      </c>
      <c r="E42" s="83" t="s">
        <v>2975</v>
      </c>
      <c r="F42" s="5" t="s">
        <v>3007</v>
      </c>
      <c r="G42" s="5" t="s">
        <v>2981</v>
      </c>
    </row>
    <row r="43" spans="1:8">
      <c r="A43" s="5">
        <v>2054906</v>
      </c>
      <c r="B43" s="5" t="s">
        <v>2973</v>
      </c>
      <c r="C43" s="64" t="s">
        <v>3008</v>
      </c>
      <c r="D43" s="83">
        <v>0.2</v>
      </c>
      <c r="E43" s="83" t="s">
        <v>2975</v>
      </c>
      <c r="F43" s="5" t="s">
        <v>3007</v>
      </c>
      <c r="G43" s="5" t="s">
        <v>188</v>
      </c>
    </row>
    <row r="44" spans="1:8">
      <c r="A44" s="5">
        <v>2054906</v>
      </c>
      <c r="B44" s="5" t="s">
        <v>2973</v>
      </c>
      <c r="C44" s="64" t="s">
        <v>3009</v>
      </c>
      <c r="D44" s="83">
        <v>0.1</v>
      </c>
      <c r="E44" s="83" t="s">
        <v>2975</v>
      </c>
      <c r="F44" s="5" t="s">
        <v>3010</v>
      </c>
      <c r="G44" s="5" t="s">
        <v>188</v>
      </c>
      <c r="H44" s="76" t="s">
        <v>3011</v>
      </c>
    </row>
    <row r="45" spans="1:8">
      <c r="A45" s="5">
        <v>2054969</v>
      </c>
      <c r="B45" s="5" t="s">
        <v>166</v>
      </c>
      <c r="C45" s="64" t="s">
        <v>284</v>
      </c>
      <c r="E45" s="83" t="s">
        <v>285</v>
      </c>
      <c r="F45" s="5" t="s">
        <v>206</v>
      </c>
      <c r="G45" s="5" t="s">
        <v>188</v>
      </c>
      <c r="H45" s="76" t="s">
        <v>286</v>
      </c>
    </row>
    <row r="46" spans="1:8">
      <c r="A46" s="5">
        <v>2054969</v>
      </c>
      <c r="B46" s="5" t="s">
        <v>2973</v>
      </c>
      <c r="C46" s="64" t="s">
        <v>284</v>
      </c>
      <c r="D46" s="83">
        <v>0.9</v>
      </c>
      <c r="E46" s="83" t="s">
        <v>285</v>
      </c>
      <c r="F46" s="5" t="s">
        <v>206</v>
      </c>
      <c r="G46" s="5" t="s">
        <v>188</v>
      </c>
      <c r="H46" s="76" t="s">
        <v>286</v>
      </c>
    </row>
    <row r="47" spans="1:8">
      <c r="A47" s="5">
        <v>2054969</v>
      </c>
      <c r="B47" s="5" t="s">
        <v>2973</v>
      </c>
      <c r="C47" s="64" t="s">
        <v>453</v>
      </c>
      <c r="D47" s="83">
        <v>0.1</v>
      </c>
      <c r="E47" s="83" t="s">
        <v>218</v>
      </c>
      <c r="F47" s="5" t="s">
        <v>206</v>
      </c>
      <c r="G47" s="5" t="s">
        <v>188</v>
      </c>
      <c r="H47" s="76" t="s">
        <v>454</v>
      </c>
    </row>
    <row r="48" spans="1:8">
      <c r="A48" s="5">
        <v>2053616</v>
      </c>
      <c r="B48" s="5" t="s">
        <v>166</v>
      </c>
      <c r="C48" s="64" t="s">
        <v>217</v>
      </c>
      <c r="E48" s="83" t="s">
        <v>218</v>
      </c>
      <c r="F48" s="5" t="s">
        <v>206</v>
      </c>
      <c r="G48" s="5" t="s">
        <v>188</v>
      </c>
      <c r="H48" s="76" t="s">
        <v>219</v>
      </c>
    </row>
    <row r="49" spans="1:8">
      <c r="A49" s="5">
        <v>2053616</v>
      </c>
      <c r="B49" s="5" t="s">
        <v>2973</v>
      </c>
      <c r="C49" s="64" t="s">
        <v>217</v>
      </c>
      <c r="D49" s="83">
        <v>0.85</v>
      </c>
      <c r="E49" s="83" t="s">
        <v>218</v>
      </c>
      <c r="F49" s="5" t="s">
        <v>206</v>
      </c>
      <c r="G49" s="5" t="s">
        <v>188</v>
      </c>
      <c r="H49" s="76" t="s">
        <v>219</v>
      </c>
    </row>
    <row r="50" spans="1:8">
      <c r="A50" s="5">
        <v>2053616</v>
      </c>
      <c r="B50" s="5" t="s">
        <v>2973</v>
      </c>
      <c r="C50" s="64" t="s">
        <v>3012</v>
      </c>
      <c r="D50" s="83">
        <v>0.15</v>
      </c>
      <c r="E50" s="83" t="s">
        <v>263</v>
      </c>
      <c r="F50" s="5" t="s">
        <v>206</v>
      </c>
      <c r="G50" s="5" t="s">
        <v>188</v>
      </c>
      <c r="H50" s="76" t="s">
        <v>3013</v>
      </c>
    </row>
    <row r="51" spans="1:8">
      <c r="A51" s="5">
        <v>2053683</v>
      </c>
      <c r="B51" s="5" t="s">
        <v>166</v>
      </c>
      <c r="C51" s="64" t="s">
        <v>306</v>
      </c>
      <c r="E51" s="83" t="s">
        <v>218</v>
      </c>
      <c r="F51" s="5" t="s">
        <v>206</v>
      </c>
      <c r="G51" s="5" t="s">
        <v>188</v>
      </c>
      <c r="H51" s="76" t="s">
        <v>307</v>
      </c>
    </row>
    <row r="52" spans="1:8">
      <c r="A52" s="5">
        <v>2053683</v>
      </c>
      <c r="B52" s="5" t="s">
        <v>2973</v>
      </c>
      <c r="C52" s="64" t="s">
        <v>453</v>
      </c>
      <c r="D52" s="83">
        <v>0.3</v>
      </c>
      <c r="E52" s="83" t="s">
        <v>218</v>
      </c>
      <c r="F52" s="5" t="s">
        <v>206</v>
      </c>
      <c r="G52" s="5" t="s">
        <v>188</v>
      </c>
      <c r="H52" s="76" t="s">
        <v>454</v>
      </c>
    </row>
    <row r="53" spans="1:8">
      <c r="A53" s="5">
        <v>2053683</v>
      </c>
      <c r="B53" s="5" t="s">
        <v>2973</v>
      </c>
      <c r="C53" s="64" t="s">
        <v>3014</v>
      </c>
      <c r="D53" s="83">
        <v>0.3</v>
      </c>
      <c r="E53" s="83" t="s">
        <v>218</v>
      </c>
      <c r="F53" s="5" t="s">
        <v>206</v>
      </c>
      <c r="G53" s="5" t="s">
        <v>241</v>
      </c>
      <c r="H53" s="76" t="s">
        <v>3015</v>
      </c>
    </row>
    <row r="54" spans="1:8">
      <c r="A54" s="5">
        <v>2053683</v>
      </c>
      <c r="B54" s="5" t="s">
        <v>2973</v>
      </c>
      <c r="C54" s="64" t="s">
        <v>262</v>
      </c>
      <c r="D54" s="83">
        <v>0.2</v>
      </c>
      <c r="E54" s="83" t="s">
        <v>263</v>
      </c>
      <c r="F54" s="5" t="s">
        <v>206</v>
      </c>
      <c r="G54" s="5" t="s">
        <v>188</v>
      </c>
      <c r="H54" s="76" t="s">
        <v>264</v>
      </c>
    </row>
    <row r="55" spans="1:8">
      <c r="A55" s="5">
        <v>2053683</v>
      </c>
      <c r="B55" s="5" t="s">
        <v>2973</v>
      </c>
      <c r="C55" s="64" t="s">
        <v>3016</v>
      </c>
      <c r="D55" s="83">
        <v>0.1</v>
      </c>
      <c r="E55" s="83" t="s">
        <v>218</v>
      </c>
      <c r="F55" s="5" t="s">
        <v>206</v>
      </c>
      <c r="G55" s="5" t="s">
        <v>2981</v>
      </c>
      <c r="H55" s="76" t="s">
        <v>3017</v>
      </c>
    </row>
    <row r="56" spans="1:8">
      <c r="A56" s="5">
        <v>2053683</v>
      </c>
      <c r="B56" s="5" t="s">
        <v>2973</v>
      </c>
      <c r="C56" s="64" t="s">
        <v>1098</v>
      </c>
      <c r="D56" s="83">
        <v>0.1</v>
      </c>
      <c r="E56" s="83" t="s">
        <v>263</v>
      </c>
      <c r="F56" s="5" t="s">
        <v>206</v>
      </c>
      <c r="G56" s="5" t="s">
        <v>241</v>
      </c>
      <c r="H56" s="76" t="s">
        <v>1099</v>
      </c>
    </row>
    <row r="57" spans="1:8">
      <c r="A57" s="5">
        <v>2053738</v>
      </c>
      <c r="B57" s="5" t="s">
        <v>166</v>
      </c>
      <c r="C57" s="64" t="s">
        <v>316</v>
      </c>
      <c r="E57" s="83" t="s">
        <v>263</v>
      </c>
      <c r="F57" s="5" t="s">
        <v>206</v>
      </c>
      <c r="G57" s="5" t="s">
        <v>188</v>
      </c>
      <c r="H57" s="76" t="s">
        <v>317</v>
      </c>
    </row>
    <row r="58" spans="1:8">
      <c r="A58" s="5">
        <v>2053738</v>
      </c>
      <c r="B58" s="5" t="s">
        <v>2973</v>
      </c>
      <c r="C58" s="64" t="s">
        <v>316</v>
      </c>
      <c r="D58" s="83">
        <v>0.5</v>
      </c>
      <c r="E58" s="83" t="s">
        <v>263</v>
      </c>
      <c r="F58" s="5" t="s">
        <v>206</v>
      </c>
      <c r="G58" s="5" t="s">
        <v>188</v>
      </c>
      <c r="H58" s="76" t="s">
        <v>317</v>
      </c>
    </row>
    <row r="59" spans="1:8">
      <c r="A59" s="5">
        <v>2053738</v>
      </c>
      <c r="B59" s="5" t="s">
        <v>2973</v>
      </c>
      <c r="C59" s="64" t="s">
        <v>3018</v>
      </c>
      <c r="D59" s="83">
        <v>0.3</v>
      </c>
      <c r="E59" s="83" t="s">
        <v>263</v>
      </c>
      <c r="F59" s="5" t="s">
        <v>206</v>
      </c>
      <c r="G59" s="5" t="s">
        <v>3002</v>
      </c>
      <c r="H59" s="76" t="s">
        <v>3019</v>
      </c>
    </row>
    <row r="60" spans="1:8">
      <c r="A60" s="5">
        <v>2053738</v>
      </c>
      <c r="B60" s="5" t="s">
        <v>2973</v>
      </c>
      <c r="C60" s="64" t="s">
        <v>262</v>
      </c>
      <c r="D60" s="83">
        <v>0.1</v>
      </c>
      <c r="E60" s="83" t="s">
        <v>263</v>
      </c>
      <c r="F60" s="5" t="s">
        <v>206</v>
      </c>
      <c r="G60" s="5" t="s">
        <v>188</v>
      </c>
      <c r="H60" s="76" t="s">
        <v>264</v>
      </c>
    </row>
    <row r="61" spans="1:8">
      <c r="A61" s="5">
        <v>2053738</v>
      </c>
      <c r="B61" s="5" t="s">
        <v>2973</v>
      </c>
      <c r="C61" s="64" t="s">
        <v>3020</v>
      </c>
      <c r="D61" s="83">
        <v>0.1</v>
      </c>
      <c r="E61" s="83" t="s">
        <v>263</v>
      </c>
      <c r="F61" s="5" t="s">
        <v>206</v>
      </c>
      <c r="G61" s="5" t="s">
        <v>241</v>
      </c>
      <c r="H61" s="76" t="s">
        <v>3021</v>
      </c>
    </row>
    <row r="62" spans="1:8">
      <c r="A62" s="5">
        <v>2053787</v>
      </c>
      <c r="B62" s="5" t="s">
        <v>166</v>
      </c>
      <c r="C62" s="64" t="s">
        <v>326</v>
      </c>
      <c r="E62" s="83" t="s">
        <v>187</v>
      </c>
      <c r="F62" s="5" t="s">
        <v>206</v>
      </c>
      <c r="G62" s="5" t="s">
        <v>188</v>
      </c>
      <c r="H62" s="76" t="s">
        <v>327</v>
      </c>
    </row>
    <row r="63" spans="1:8">
      <c r="A63" s="5">
        <v>2053787</v>
      </c>
      <c r="B63" s="5" t="s">
        <v>2973</v>
      </c>
      <c r="C63" s="64" t="s">
        <v>326</v>
      </c>
      <c r="D63" s="83">
        <v>0.25</v>
      </c>
      <c r="E63" s="83" t="s">
        <v>187</v>
      </c>
      <c r="F63" s="5" t="s">
        <v>206</v>
      </c>
      <c r="G63" s="5" t="s">
        <v>188</v>
      </c>
      <c r="H63" s="76" t="s">
        <v>327</v>
      </c>
    </row>
    <row r="64" spans="1:8">
      <c r="A64" s="5">
        <v>2053787</v>
      </c>
      <c r="B64" s="5" t="s">
        <v>2973</v>
      </c>
      <c r="C64" s="64" t="s">
        <v>3022</v>
      </c>
      <c r="D64" s="83">
        <v>0.1</v>
      </c>
      <c r="E64" s="83" t="s">
        <v>187</v>
      </c>
      <c r="F64" s="5" t="s">
        <v>206</v>
      </c>
      <c r="G64" s="5" t="s">
        <v>2981</v>
      </c>
      <c r="H64" s="76" t="s">
        <v>3023</v>
      </c>
    </row>
    <row r="65" spans="1:8">
      <c r="A65" s="5">
        <v>2053787</v>
      </c>
      <c r="B65" s="5" t="s">
        <v>2973</v>
      </c>
      <c r="C65" s="64" t="s">
        <v>3024</v>
      </c>
      <c r="D65" s="83">
        <v>0.1</v>
      </c>
      <c r="E65" s="83" t="s">
        <v>187</v>
      </c>
      <c r="F65" s="5" t="s">
        <v>206</v>
      </c>
      <c r="G65" s="5" t="s">
        <v>2981</v>
      </c>
    </row>
    <row r="66" spans="1:8">
      <c r="A66" s="5">
        <v>2053787</v>
      </c>
      <c r="B66" s="5" t="s">
        <v>2973</v>
      </c>
      <c r="C66" s="64" t="s">
        <v>3025</v>
      </c>
      <c r="D66" s="83">
        <v>0.1</v>
      </c>
      <c r="E66" s="83" t="s">
        <v>187</v>
      </c>
      <c r="F66" s="5" t="s">
        <v>206</v>
      </c>
      <c r="G66" s="5" t="s">
        <v>2981</v>
      </c>
    </row>
    <row r="67" spans="1:8">
      <c r="A67" s="5">
        <v>2053787</v>
      </c>
      <c r="B67" s="5" t="s">
        <v>2973</v>
      </c>
      <c r="C67" s="64" t="s">
        <v>3026</v>
      </c>
      <c r="D67" s="83">
        <v>0.1</v>
      </c>
      <c r="E67" s="83" t="s">
        <v>187</v>
      </c>
      <c r="F67" s="5" t="s">
        <v>206</v>
      </c>
      <c r="G67" s="5" t="s">
        <v>2981</v>
      </c>
      <c r="H67" s="76" t="s">
        <v>3027</v>
      </c>
    </row>
    <row r="68" spans="1:8">
      <c r="A68" s="5">
        <v>2053787</v>
      </c>
      <c r="B68" s="5" t="s">
        <v>2973</v>
      </c>
      <c r="C68" s="64" t="s">
        <v>3028</v>
      </c>
      <c r="D68" s="83">
        <v>0.1</v>
      </c>
      <c r="E68" s="83" t="s">
        <v>187</v>
      </c>
      <c r="F68" s="5" t="s">
        <v>206</v>
      </c>
      <c r="G68" s="5" t="s">
        <v>2981</v>
      </c>
    </row>
    <row r="69" spans="1:8">
      <c r="A69" s="5">
        <v>2053787</v>
      </c>
      <c r="B69" s="5" t="s">
        <v>2973</v>
      </c>
      <c r="C69" s="64" t="s">
        <v>3029</v>
      </c>
      <c r="D69" s="83">
        <v>0.1</v>
      </c>
      <c r="E69" s="83" t="s">
        <v>187</v>
      </c>
      <c r="F69" s="5" t="s">
        <v>206</v>
      </c>
      <c r="G69" s="5" t="s">
        <v>2981</v>
      </c>
      <c r="H69" s="76" t="s">
        <v>3030</v>
      </c>
    </row>
    <row r="70" spans="1:8">
      <c r="A70" s="5">
        <v>2053787</v>
      </c>
      <c r="B70" s="5" t="s">
        <v>2973</v>
      </c>
      <c r="C70" s="64" t="s">
        <v>186</v>
      </c>
      <c r="D70" s="83">
        <v>0.05</v>
      </c>
      <c r="E70" s="83" t="s">
        <v>187</v>
      </c>
      <c r="F70" s="5" t="s">
        <v>206</v>
      </c>
      <c r="G70" s="5" t="s">
        <v>188</v>
      </c>
      <c r="H70" s="76" t="s">
        <v>189</v>
      </c>
    </row>
    <row r="71" spans="1:8">
      <c r="A71" s="5">
        <v>2053787</v>
      </c>
      <c r="B71" s="5" t="s">
        <v>2973</v>
      </c>
      <c r="C71" s="64" t="s">
        <v>3031</v>
      </c>
      <c r="D71" s="83">
        <v>0.05</v>
      </c>
      <c r="E71" s="83" t="s">
        <v>2975</v>
      </c>
      <c r="F71" s="5" t="s">
        <v>3010</v>
      </c>
      <c r="G71" s="5" t="s">
        <v>2981</v>
      </c>
      <c r="H71" s="76" t="s">
        <v>3032</v>
      </c>
    </row>
    <row r="72" spans="1:8">
      <c r="A72" s="5">
        <v>2053787</v>
      </c>
      <c r="B72" s="5" t="s">
        <v>2973</v>
      </c>
      <c r="C72" s="64" t="s">
        <v>3033</v>
      </c>
      <c r="D72" s="83">
        <v>0.05</v>
      </c>
      <c r="E72" s="83" t="s">
        <v>2975</v>
      </c>
      <c r="F72" s="5" t="s">
        <v>3034</v>
      </c>
      <c r="G72" s="5" t="s">
        <v>2981</v>
      </c>
      <c r="H72" s="76" t="s">
        <v>3035</v>
      </c>
    </row>
    <row r="73" spans="1:8">
      <c r="A73" s="5">
        <v>2053790</v>
      </c>
      <c r="B73" s="5" t="s">
        <v>166</v>
      </c>
      <c r="C73" s="64" t="s">
        <v>217</v>
      </c>
      <c r="E73" s="83" t="s">
        <v>218</v>
      </c>
      <c r="F73" s="5" t="s">
        <v>206</v>
      </c>
      <c r="G73" s="5" t="s">
        <v>188</v>
      </c>
      <c r="H73" s="76" t="s">
        <v>219</v>
      </c>
    </row>
    <row r="74" spans="1:8">
      <c r="A74" s="5">
        <v>2053790</v>
      </c>
      <c r="B74" s="5" t="s">
        <v>2973</v>
      </c>
      <c r="C74" s="64" t="s">
        <v>217</v>
      </c>
      <c r="D74" s="83">
        <v>0.6</v>
      </c>
      <c r="E74" s="83" t="s">
        <v>218</v>
      </c>
      <c r="F74" s="5" t="s">
        <v>206</v>
      </c>
      <c r="G74" s="5" t="s">
        <v>188</v>
      </c>
      <c r="H74" s="76" t="s">
        <v>219</v>
      </c>
    </row>
    <row r="75" spans="1:8">
      <c r="A75" s="5">
        <v>2053790</v>
      </c>
      <c r="B75" s="5" t="s">
        <v>2973</v>
      </c>
      <c r="C75" s="64" t="s">
        <v>453</v>
      </c>
      <c r="D75" s="83">
        <v>0.2</v>
      </c>
      <c r="E75" s="83" t="s">
        <v>218</v>
      </c>
      <c r="F75" s="5" t="s">
        <v>206</v>
      </c>
      <c r="G75" s="5" t="s">
        <v>188</v>
      </c>
      <c r="H75" s="76" t="s">
        <v>454</v>
      </c>
    </row>
    <row r="76" spans="1:8">
      <c r="A76" s="5">
        <v>2053790</v>
      </c>
      <c r="B76" s="5" t="s">
        <v>2973</v>
      </c>
      <c r="C76" s="64" t="s">
        <v>3036</v>
      </c>
      <c r="D76" s="83">
        <v>0.1</v>
      </c>
      <c r="E76" s="83" t="s">
        <v>218</v>
      </c>
      <c r="F76" s="5" t="s">
        <v>206</v>
      </c>
      <c r="G76" s="5" t="s">
        <v>3002</v>
      </c>
      <c r="H76" s="76" t="s">
        <v>3037</v>
      </c>
    </row>
    <row r="77" spans="1:8">
      <c r="A77" s="5">
        <v>2053790</v>
      </c>
      <c r="B77" s="5" t="s">
        <v>2973</v>
      </c>
      <c r="C77" s="64" t="s">
        <v>262</v>
      </c>
      <c r="D77" s="83">
        <v>0.1</v>
      </c>
      <c r="E77" s="83" t="s">
        <v>263</v>
      </c>
      <c r="F77" s="5" t="s">
        <v>206</v>
      </c>
      <c r="G77" s="5" t="s">
        <v>188</v>
      </c>
      <c r="H77" s="76" t="s">
        <v>264</v>
      </c>
    </row>
    <row r="78" spans="1:8">
      <c r="A78" s="5">
        <v>2053892</v>
      </c>
      <c r="B78" s="5" t="s">
        <v>166</v>
      </c>
      <c r="C78" s="64" t="s">
        <v>345</v>
      </c>
      <c r="E78" s="83" t="s">
        <v>218</v>
      </c>
      <c r="F78" s="5" t="s">
        <v>206</v>
      </c>
      <c r="G78" s="5" t="s">
        <v>241</v>
      </c>
      <c r="H78" s="76" t="s">
        <v>346</v>
      </c>
    </row>
    <row r="79" spans="1:8">
      <c r="A79" s="5">
        <v>2053892</v>
      </c>
      <c r="B79" s="5" t="s">
        <v>2973</v>
      </c>
      <c r="C79" s="64" t="s">
        <v>345</v>
      </c>
      <c r="D79" s="83">
        <v>0.75</v>
      </c>
      <c r="E79" s="83" t="s">
        <v>218</v>
      </c>
      <c r="F79" s="5" t="s">
        <v>206</v>
      </c>
      <c r="G79" s="5" t="s">
        <v>241</v>
      </c>
      <c r="H79" s="76" t="s">
        <v>346</v>
      </c>
    </row>
    <row r="80" spans="1:8">
      <c r="A80" s="5">
        <v>2053892</v>
      </c>
      <c r="B80" s="5" t="s">
        <v>2973</v>
      </c>
      <c r="C80" s="64" t="s">
        <v>217</v>
      </c>
      <c r="D80" s="83">
        <v>0.25</v>
      </c>
      <c r="E80" s="83" t="s">
        <v>218</v>
      </c>
      <c r="F80" s="5" t="s">
        <v>206</v>
      </c>
      <c r="G80" s="5" t="s">
        <v>188</v>
      </c>
      <c r="H80" s="76" t="s">
        <v>219</v>
      </c>
    </row>
    <row r="81" spans="1:8">
      <c r="A81" s="5">
        <v>2053894</v>
      </c>
      <c r="B81" s="5" t="s">
        <v>166</v>
      </c>
      <c r="C81" s="64" t="s">
        <v>201</v>
      </c>
      <c r="E81" s="83" t="s">
        <v>202</v>
      </c>
      <c r="F81" s="5" t="s">
        <v>206</v>
      </c>
      <c r="G81" s="5" t="s">
        <v>188</v>
      </c>
      <c r="H81" s="76" t="s">
        <v>203</v>
      </c>
    </row>
    <row r="82" spans="1:8">
      <c r="A82" s="5">
        <v>2053894</v>
      </c>
      <c r="B82" s="5" t="s">
        <v>2973</v>
      </c>
      <c r="C82" s="64" t="s">
        <v>201</v>
      </c>
      <c r="D82" s="83">
        <v>1</v>
      </c>
      <c r="E82" s="83" t="s">
        <v>202</v>
      </c>
      <c r="F82" s="5" t="s">
        <v>206</v>
      </c>
      <c r="G82" s="5" t="s">
        <v>188</v>
      </c>
      <c r="H82" s="76" t="s">
        <v>203</v>
      </c>
    </row>
    <row r="83" spans="1:8">
      <c r="A83" s="5">
        <v>2045570</v>
      </c>
      <c r="B83" s="5" t="s">
        <v>166</v>
      </c>
      <c r="C83" s="64" t="s">
        <v>363</v>
      </c>
      <c r="E83" s="83" t="s">
        <v>202</v>
      </c>
      <c r="F83" s="5" t="s">
        <v>206</v>
      </c>
      <c r="G83" s="5" t="s">
        <v>188</v>
      </c>
      <c r="H83" s="76" t="s">
        <v>364</v>
      </c>
    </row>
    <row r="84" spans="1:8">
      <c r="A84" s="5">
        <v>2045570</v>
      </c>
      <c r="B84" s="5" t="s">
        <v>2973</v>
      </c>
      <c r="C84" s="64" t="s">
        <v>363</v>
      </c>
      <c r="D84" s="83">
        <v>0.8</v>
      </c>
      <c r="E84" s="83" t="s">
        <v>202</v>
      </c>
      <c r="F84" s="5" t="s">
        <v>206</v>
      </c>
      <c r="G84" s="5" t="s">
        <v>188</v>
      </c>
      <c r="H84" s="76" t="s">
        <v>364</v>
      </c>
    </row>
    <row r="85" spans="1:8">
      <c r="A85" s="5">
        <v>2045570</v>
      </c>
      <c r="B85" s="5" t="s">
        <v>2973</v>
      </c>
      <c r="C85" s="64" t="s">
        <v>3038</v>
      </c>
      <c r="D85" s="83">
        <v>0.2</v>
      </c>
      <c r="E85" s="83" t="s">
        <v>218</v>
      </c>
      <c r="F85" s="5" t="s">
        <v>206</v>
      </c>
      <c r="G85" s="5" t="s">
        <v>2981</v>
      </c>
      <c r="H85" s="76" t="s">
        <v>3039</v>
      </c>
    </row>
    <row r="86" spans="1:8">
      <c r="A86" s="5">
        <v>2046055</v>
      </c>
      <c r="B86" s="5" t="s">
        <v>166</v>
      </c>
      <c r="C86" s="64" t="s">
        <v>217</v>
      </c>
      <c r="E86" s="83" t="s">
        <v>218</v>
      </c>
      <c r="F86" s="5" t="s">
        <v>206</v>
      </c>
      <c r="G86" s="5" t="s">
        <v>188</v>
      </c>
      <c r="H86" s="76" t="s">
        <v>219</v>
      </c>
    </row>
    <row r="87" spans="1:8">
      <c r="A87" s="5">
        <v>2046055</v>
      </c>
      <c r="B87" s="5" t="s">
        <v>2973</v>
      </c>
      <c r="C87" s="64" t="s">
        <v>217</v>
      </c>
      <c r="D87" s="83">
        <v>0.8</v>
      </c>
      <c r="E87" s="83" t="s">
        <v>218</v>
      </c>
      <c r="F87" s="5" t="s">
        <v>206</v>
      </c>
      <c r="G87" s="5" t="s">
        <v>188</v>
      </c>
      <c r="H87" s="76" t="s">
        <v>219</v>
      </c>
    </row>
    <row r="88" spans="1:8">
      <c r="A88" s="5">
        <v>2046055</v>
      </c>
      <c r="B88" s="5" t="s">
        <v>2973</v>
      </c>
      <c r="C88" s="64" t="s">
        <v>3040</v>
      </c>
      <c r="D88" s="83">
        <v>0.1</v>
      </c>
      <c r="E88" s="83" t="s">
        <v>2975</v>
      </c>
      <c r="F88" s="5" t="s">
        <v>3041</v>
      </c>
      <c r="G88" s="5" t="s">
        <v>241</v>
      </c>
    </row>
    <row r="89" spans="1:8">
      <c r="A89" s="5">
        <v>2046055</v>
      </c>
      <c r="B89" s="5" t="s">
        <v>2973</v>
      </c>
      <c r="C89" s="64" t="s">
        <v>201</v>
      </c>
      <c r="D89" s="83">
        <v>0.1</v>
      </c>
      <c r="E89" s="83" t="s">
        <v>202</v>
      </c>
      <c r="F89" s="5" t="s">
        <v>206</v>
      </c>
      <c r="G89" s="5" t="s">
        <v>188</v>
      </c>
      <c r="H89" s="76" t="s">
        <v>203</v>
      </c>
    </row>
    <row r="90" spans="1:8">
      <c r="A90" s="5">
        <v>2047116</v>
      </c>
      <c r="B90" s="5" t="s">
        <v>166</v>
      </c>
      <c r="C90" s="64" t="s">
        <v>382</v>
      </c>
      <c r="E90" s="83" t="s">
        <v>202</v>
      </c>
      <c r="F90" s="5" t="s">
        <v>206</v>
      </c>
      <c r="G90" s="5" t="s">
        <v>188</v>
      </c>
      <c r="H90" s="76" t="s">
        <v>383</v>
      </c>
    </row>
    <row r="91" spans="1:8">
      <c r="A91" s="5">
        <v>2047116</v>
      </c>
      <c r="B91" s="5" t="s">
        <v>2973</v>
      </c>
      <c r="C91" s="64" t="s">
        <v>382</v>
      </c>
      <c r="D91" s="83">
        <v>0.6</v>
      </c>
      <c r="E91" s="83" t="s">
        <v>202</v>
      </c>
      <c r="F91" s="5" t="s">
        <v>206</v>
      </c>
      <c r="G91" s="5" t="s">
        <v>188</v>
      </c>
      <c r="H91" s="76" t="s">
        <v>383</v>
      </c>
    </row>
    <row r="92" spans="1:8">
      <c r="A92" s="5">
        <v>2047116</v>
      </c>
      <c r="B92" s="5" t="s">
        <v>2973</v>
      </c>
      <c r="C92" s="64" t="s">
        <v>3042</v>
      </c>
      <c r="D92" s="83">
        <v>0.2</v>
      </c>
      <c r="E92" s="83" t="s">
        <v>202</v>
      </c>
      <c r="F92" s="5" t="s">
        <v>206</v>
      </c>
      <c r="G92" s="5" t="s">
        <v>188</v>
      </c>
      <c r="H92" s="76" t="s">
        <v>3043</v>
      </c>
    </row>
    <row r="93" spans="1:8">
      <c r="A93" s="5">
        <v>2047116</v>
      </c>
      <c r="B93" s="5" t="s">
        <v>2973</v>
      </c>
      <c r="C93" s="64" t="s">
        <v>610</v>
      </c>
      <c r="D93" s="83">
        <v>0.1</v>
      </c>
      <c r="E93" s="83" t="s">
        <v>263</v>
      </c>
      <c r="F93" s="5" t="s">
        <v>206</v>
      </c>
      <c r="G93" s="5" t="s">
        <v>188</v>
      </c>
      <c r="H93" s="76" t="s">
        <v>611</v>
      </c>
    </row>
    <row r="94" spans="1:8">
      <c r="A94" s="5">
        <v>2047116</v>
      </c>
      <c r="B94" s="5" t="s">
        <v>2973</v>
      </c>
      <c r="C94" s="64" t="s">
        <v>363</v>
      </c>
      <c r="D94" s="83">
        <v>0.1</v>
      </c>
      <c r="E94" s="83" t="s">
        <v>202</v>
      </c>
      <c r="F94" s="5" t="s">
        <v>206</v>
      </c>
      <c r="G94" s="5" t="s">
        <v>188</v>
      </c>
      <c r="H94" s="76" t="s">
        <v>364</v>
      </c>
    </row>
    <row r="95" spans="1:8">
      <c r="A95" s="5">
        <v>2050332</v>
      </c>
      <c r="B95" s="5" t="s">
        <v>166</v>
      </c>
      <c r="C95" s="64" t="s">
        <v>392</v>
      </c>
      <c r="E95" s="83" t="s">
        <v>263</v>
      </c>
      <c r="F95" s="5" t="s">
        <v>206</v>
      </c>
      <c r="G95" s="5" t="s">
        <v>188</v>
      </c>
      <c r="H95" s="76" t="s">
        <v>393</v>
      </c>
    </row>
    <row r="96" spans="1:8">
      <c r="A96" s="5">
        <v>2050332</v>
      </c>
      <c r="B96" s="5" t="s">
        <v>2973</v>
      </c>
      <c r="C96" s="64" t="s">
        <v>3044</v>
      </c>
      <c r="D96" s="83">
        <v>0.4</v>
      </c>
      <c r="E96" s="83" t="s">
        <v>263</v>
      </c>
      <c r="F96" s="5" t="s">
        <v>206</v>
      </c>
      <c r="G96" s="5" t="s">
        <v>2981</v>
      </c>
    </row>
    <row r="97" spans="1:8">
      <c r="A97" s="5">
        <v>2050332</v>
      </c>
      <c r="B97" s="5" t="s">
        <v>2973</v>
      </c>
      <c r="C97" s="64" t="s">
        <v>392</v>
      </c>
      <c r="D97" s="83">
        <v>0.4</v>
      </c>
      <c r="E97" s="83" t="s">
        <v>263</v>
      </c>
      <c r="F97" s="5" t="s">
        <v>206</v>
      </c>
      <c r="G97" s="5" t="s">
        <v>188</v>
      </c>
      <c r="H97" s="76" t="s">
        <v>393</v>
      </c>
    </row>
    <row r="98" spans="1:8">
      <c r="A98" s="5">
        <v>2050332</v>
      </c>
      <c r="B98" s="5" t="s">
        <v>2973</v>
      </c>
      <c r="C98" s="64" t="s">
        <v>3045</v>
      </c>
      <c r="D98" s="83">
        <v>0.2</v>
      </c>
      <c r="E98" s="83" t="s">
        <v>263</v>
      </c>
      <c r="F98" s="5" t="s">
        <v>206</v>
      </c>
      <c r="G98" s="5" t="s">
        <v>1852</v>
      </c>
    </row>
    <row r="99" spans="1:8">
      <c r="A99" s="5">
        <v>2052294</v>
      </c>
      <c r="B99" s="5" t="s">
        <v>166</v>
      </c>
      <c r="C99" s="64" t="s">
        <v>402</v>
      </c>
      <c r="E99" s="83" t="s">
        <v>218</v>
      </c>
      <c r="F99" s="5" t="s">
        <v>206</v>
      </c>
      <c r="G99" s="5" t="s">
        <v>241</v>
      </c>
      <c r="H99" s="76" t="s">
        <v>403</v>
      </c>
    </row>
    <row r="100" spans="1:8">
      <c r="A100" s="5">
        <v>2052294</v>
      </c>
      <c r="B100" s="5" t="s">
        <v>2973</v>
      </c>
      <c r="C100" s="64" t="s">
        <v>402</v>
      </c>
      <c r="D100" s="83">
        <v>0.75</v>
      </c>
      <c r="E100" s="83" t="s">
        <v>218</v>
      </c>
      <c r="F100" s="5" t="s">
        <v>206</v>
      </c>
      <c r="G100" s="5" t="s">
        <v>241</v>
      </c>
      <c r="H100" s="76" t="s">
        <v>403</v>
      </c>
    </row>
    <row r="101" spans="1:8">
      <c r="A101" s="5">
        <v>2052294</v>
      </c>
      <c r="B101" s="5" t="s">
        <v>2973</v>
      </c>
      <c r="C101" s="64" t="s">
        <v>3042</v>
      </c>
      <c r="D101" s="83">
        <v>0.2</v>
      </c>
      <c r="E101" s="83" t="s">
        <v>202</v>
      </c>
      <c r="F101" s="5" t="s">
        <v>206</v>
      </c>
      <c r="G101" s="5" t="s">
        <v>188</v>
      </c>
      <c r="H101" s="76" t="s">
        <v>3043</v>
      </c>
    </row>
    <row r="102" spans="1:8">
      <c r="A102" s="5">
        <v>2052294</v>
      </c>
      <c r="B102" s="5" t="s">
        <v>2973</v>
      </c>
      <c r="C102" s="64" t="s">
        <v>3046</v>
      </c>
      <c r="D102" s="83">
        <v>0.05</v>
      </c>
      <c r="E102" s="83" t="s">
        <v>218</v>
      </c>
      <c r="F102" s="5" t="s">
        <v>206</v>
      </c>
      <c r="G102" s="5" t="s">
        <v>188</v>
      </c>
      <c r="H102" s="76" t="s">
        <v>3047</v>
      </c>
    </row>
    <row r="103" spans="1:8">
      <c r="A103" s="5">
        <v>2052713</v>
      </c>
      <c r="B103" s="5" t="s">
        <v>166</v>
      </c>
      <c r="C103" s="64" t="s">
        <v>186</v>
      </c>
      <c r="E103" s="83" t="s">
        <v>187</v>
      </c>
      <c r="F103" s="5" t="s">
        <v>206</v>
      </c>
      <c r="G103" s="5" t="s">
        <v>188</v>
      </c>
      <c r="H103" s="76" t="s">
        <v>189</v>
      </c>
    </row>
    <row r="104" spans="1:8">
      <c r="A104" s="5">
        <v>2052713</v>
      </c>
      <c r="B104" s="5" t="s">
        <v>2973</v>
      </c>
      <c r="C104" s="64" t="s">
        <v>186</v>
      </c>
      <c r="D104" s="83">
        <v>0.85</v>
      </c>
      <c r="E104" s="83" t="s">
        <v>187</v>
      </c>
      <c r="F104" s="5" t="s">
        <v>206</v>
      </c>
      <c r="G104" s="5" t="s">
        <v>188</v>
      </c>
      <c r="H104" s="76" t="s">
        <v>189</v>
      </c>
    </row>
    <row r="105" spans="1:8">
      <c r="A105" s="5">
        <v>2052713</v>
      </c>
      <c r="B105" s="5" t="s">
        <v>2973</v>
      </c>
      <c r="C105" s="64" t="s">
        <v>326</v>
      </c>
      <c r="D105" s="83">
        <v>0.1</v>
      </c>
      <c r="E105" s="83" t="s">
        <v>187</v>
      </c>
      <c r="F105" s="5" t="s">
        <v>206</v>
      </c>
      <c r="G105" s="5" t="s">
        <v>188</v>
      </c>
      <c r="H105" s="76" t="s">
        <v>327</v>
      </c>
    </row>
    <row r="106" spans="1:8">
      <c r="A106" s="5">
        <v>2052713</v>
      </c>
      <c r="B106" s="5" t="s">
        <v>2973</v>
      </c>
      <c r="C106" s="64" t="s">
        <v>3048</v>
      </c>
      <c r="D106" s="83">
        <v>0.05</v>
      </c>
      <c r="E106" s="83" t="s">
        <v>187</v>
      </c>
      <c r="F106" s="5" t="s">
        <v>206</v>
      </c>
      <c r="G106" s="5" t="s">
        <v>3002</v>
      </c>
    </row>
    <row r="107" spans="1:8">
      <c r="A107" s="5">
        <v>2053493</v>
      </c>
      <c r="B107" s="5" t="s">
        <v>166</v>
      </c>
      <c r="C107" s="64" t="s">
        <v>420</v>
      </c>
      <c r="E107" s="83" t="s">
        <v>421</v>
      </c>
      <c r="F107" s="5" t="s">
        <v>206</v>
      </c>
      <c r="G107" s="5" t="s">
        <v>188</v>
      </c>
      <c r="H107" s="76" t="s">
        <v>422</v>
      </c>
    </row>
    <row r="108" spans="1:8">
      <c r="A108" s="5">
        <v>2053493</v>
      </c>
      <c r="B108" s="5" t="s">
        <v>2973</v>
      </c>
      <c r="C108" s="64" t="s">
        <v>420</v>
      </c>
      <c r="D108" s="83">
        <v>1</v>
      </c>
      <c r="E108" s="83" t="s">
        <v>421</v>
      </c>
      <c r="F108" s="5" t="s">
        <v>206</v>
      </c>
      <c r="G108" s="5" t="s">
        <v>188</v>
      </c>
      <c r="H108" s="76" t="s">
        <v>422</v>
      </c>
    </row>
    <row r="109" spans="1:8">
      <c r="A109" s="5">
        <v>2053507</v>
      </c>
      <c r="B109" s="5" t="s">
        <v>166</v>
      </c>
      <c r="C109" s="64" t="s">
        <v>217</v>
      </c>
      <c r="E109" s="83" t="s">
        <v>218</v>
      </c>
      <c r="F109" s="5" t="s">
        <v>206</v>
      </c>
      <c r="G109" s="5" t="s">
        <v>188</v>
      </c>
      <c r="H109" s="76" t="s">
        <v>219</v>
      </c>
    </row>
    <row r="110" spans="1:8">
      <c r="A110" s="5">
        <v>2053507</v>
      </c>
      <c r="B110" s="5" t="s">
        <v>2973</v>
      </c>
      <c r="C110" s="64" t="s">
        <v>217</v>
      </c>
      <c r="D110" s="83">
        <v>0.7</v>
      </c>
      <c r="E110" s="83" t="s">
        <v>218</v>
      </c>
      <c r="F110" s="5" t="s">
        <v>206</v>
      </c>
      <c r="G110" s="5" t="s">
        <v>188</v>
      </c>
      <c r="H110" s="76" t="s">
        <v>219</v>
      </c>
    </row>
    <row r="111" spans="1:8">
      <c r="A111" s="5">
        <v>2053507</v>
      </c>
      <c r="B111" s="5" t="s">
        <v>2973</v>
      </c>
      <c r="C111" s="64" t="s">
        <v>453</v>
      </c>
      <c r="D111" s="83">
        <v>0.1</v>
      </c>
      <c r="E111" s="83" t="s">
        <v>218</v>
      </c>
      <c r="F111" s="5" t="s">
        <v>206</v>
      </c>
      <c r="G111" s="5" t="s">
        <v>188</v>
      </c>
      <c r="H111" s="76" t="s">
        <v>454</v>
      </c>
    </row>
    <row r="112" spans="1:8">
      <c r="A112" s="5">
        <v>2053507</v>
      </c>
      <c r="B112" s="5" t="s">
        <v>2973</v>
      </c>
      <c r="C112" s="64" t="s">
        <v>201</v>
      </c>
      <c r="D112" s="83">
        <v>0.1</v>
      </c>
      <c r="E112" s="83" t="s">
        <v>202</v>
      </c>
      <c r="F112" s="5" t="s">
        <v>206</v>
      </c>
      <c r="G112" s="5" t="s">
        <v>188</v>
      </c>
      <c r="H112" s="76" t="s">
        <v>203</v>
      </c>
    </row>
    <row r="113" spans="1:8">
      <c r="A113" s="5">
        <v>2053507</v>
      </c>
      <c r="B113" s="5" t="s">
        <v>2973</v>
      </c>
      <c r="C113" s="64" t="s">
        <v>316</v>
      </c>
      <c r="D113" s="83">
        <v>0.05</v>
      </c>
      <c r="E113" s="83" t="s">
        <v>263</v>
      </c>
      <c r="F113" s="5" t="s">
        <v>206</v>
      </c>
      <c r="G113" s="5" t="s">
        <v>188</v>
      </c>
      <c r="H113" s="76" t="s">
        <v>317</v>
      </c>
    </row>
    <row r="114" spans="1:8">
      <c r="A114" s="5">
        <v>2053507</v>
      </c>
      <c r="B114" s="5" t="s">
        <v>2973</v>
      </c>
      <c r="C114" s="64" t="s">
        <v>3049</v>
      </c>
      <c r="D114" s="83">
        <v>0.05</v>
      </c>
      <c r="E114" s="83" t="s">
        <v>285</v>
      </c>
      <c r="F114" s="5" t="s">
        <v>206</v>
      </c>
      <c r="G114" s="5" t="s">
        <v>241</v>
      </c>
      <c r="H114" s="76" t="s">
        <v>3050</v>
      </c>
    </row>
    <row r="115" spans="1:8">
      <c r="A115" s="5">
        <v>2053517</v>
      </c>
      <c r="B115" s="5" t="s">
        <v>166</v>
      </c>
      <c r="C115" s="64" t="s">
        <v>326</v>
      </c>
      <c r="E115" s="83" t="s">
        <v>187</v>
      </c>
      <c r="F115" s="5" t="s">
        <v>206</v>
      </c>
      <c r="G115" s="5" t="s">
        <v>188</v>
      </c>
      <c r="H115" s="76" t="s">
        <v>327</v>
      </c>
    </row>
    <row r="116" spans="1:8">
      <c r="A116" s="5">
        <v>2053517</v>
      </c>
      <c r="B116" s="5" t="s">
        <v>2973</v>
      </c>
      <c r="C116" s="64" t="s">
        <v>326</v>
      </c>
      <c r="D116" s="83">
        <v>0.55000000000000004</v>
      </c>
      <c r="E116" s="83" t="s">
        <v>187</v>
      </c>
      <c r="F116" s="5" t="s">
        <v>206</v>
      </c>
      <c r="G116" s="5" t="s">
        <v>188</v>
      </c>
      <c r="H116" s="76" t="s">
        <v>327</v>
      </c>
    </row>
    <row r="117" spans="1:8">
      <c r="A117" s="5">
        <v>2053517</v>
      </c>
      <c r="B117" s="5" t="s">
        <v>2973</v>
      </c>
      <c r="C117" s="64" t="s">
        <v>262</v>
      </c>
      <c r="D117" s="83">
        <v>0.15</v>
      </c>
      <c r="E117" s="83" t="s">
        <v>263</v>
      </c>
      <c r="F117" s="5" t="s">
        <v>206</v>
      </c>
      <c r="G117" s="5" t="s">
        <v>188</v>
      </c>
      <c r="H117" s="76" t="s">
        <v>264</v>
      </c>
    </row>
    <row r="118" spans="1:8">
      <c r="A118" s="5">
        <v>2053517</v>
      </c>
      <c r="B118" s="5" t="s">
        <v>2973</v>
      </c>
      <c r="C118" s="64" t="s">
        <v>382</v>
      </c>
      <c r="D118" s="83">
        <v>0.1</v>
      </c>
      <c r="E118" s="83" t="s">
        <v>202</v>
      </c>
      <c r="F118" s="5" t="s">
        <v>206</v>
      </c>
      <c r="G118" s="5" t="s">
        <v>188</v>
      </c>
      <c r="H118" s="76" t="s">
        <v>383</v>
      </c>
    </row>
    <row r="119" spans="1:8">
      <c r="A119" s="5">
        <v>2053517</v>
      </c>
      <c r="B119" s="5" t="s">
        <v>2973</v>
      </c>
      <c r="C119" s="64" t="s">
        <v>363</v>
      </c>
      <c r="D119" s="83">
        <v>0.05</v>
      </c>
      <c r="E119" s="83" t="s">
        <v>202</v>
      </c>
      <c r="F119" s="5" t="s">
        <v>206</v>
      </c>
      <c r="G119" s="5" t="s">
        <v>188</v>
      </c>
      <c r="H119" s="76" t="s">
        <v>364</v>
      </c>
    </row>
    <row r="120" spans="1:8">
      <c r="A120" s="5">
        <v>2053517</v>
      </c>
      <c r="B120" s="5" t="s">
        <v>2973</v>
      </c>
      <c r="C120" s="64" t="s">
        <v>1098</v>
      </c>
      <c r="D120" s="83">
        <v>0.05</v>
      </c>
      <c r="E120" s="83" t="s">
        <v>263</v>
      </c>
      <c r="F120" s="5" t="s">
        <v>206</v>
      </c>
      <c r="G120" s="5" t="s">
        <v>241</v>
      </c>
      <c r="H120" s="76" t="s">
        <v>1099</v>
      </c>
    </row>
    <row r="121" spans="1:8">
      <c r="A121" s="5">
        <v>2053517</v>
      </c>
      <c r="B121" s="5" t="s">
        <v>2973</v>
      </c>
      <c r="C121" s="64" t="s">
        <v>3051</v>
      </c>
      <c r="D121" s="83">
        <v>0.05</v>
      </c>
      <c r="E121" s="83" t="s">
        <v>202</v>
      </c>
      <c r="F121" s="5" t="s">
        <v>206</v>
      </c>
      <c r="G121" s="5" t="s">
        <v>241</v>
      </c>
      <c r="H121" s="76" t="s">
        <v>3052</v>
      </c>
    </row>
    <row r="122" spans="1:8">
      <c r="A122" s="5">
        <v>2053517</v>
      </c>
      <c r="B122" s="5" t="s">
        <v>2973</v>
      </c>
      <c r="C122" s="64" t="s">
        <v>420</v>
      </c>
      <c r="D122" s="83">
        <v>0.05</v>
      </c>
      <c r="E122" s="83" t="s">
        <v>421</v>
      </c>
      <c r="F122" s="5" t="s">
        <v>206</v>
      </c>
      <c r="G122" s="5" t="s">
        <v>188</v>
      </c>
      <c r="H122" s="76" t="s">
        <v>422</v>
      </c>
    </row>
    <row r="123" spans="1:8">
      <c r="A123" s="5">
        <v>2053591</v>
      </c>
      <c r="B123" s="5" t="s">
        <v>166</v>
      </c>
      <c r="C123" s="64" t="s">
        <v>217</v>
      </c>
      <c r="E123" s="83" t="s">
        <v>218</v>
      </c>
      <c r="F123" s="5" t="s">
        <v>206</v>
      </c>
      <c r="G123" s="5" t="s">
        <v>188</v>
      </c>
      <c r="H123" s="76" t="s">
        <v>219</v>
      </c>
    </row>
    <row r="124" spans="1:8">
      <c r="A124" s="5">
        <v>2053591</v>
      </c>
      <c r="B124" s="5" t="s">
        <v>2973</v>
      </c>
      <c r="C124" s="64" t="s">
        <v>217</v>
      </c>
      <c r="D124" s="83">
        <v>1</v>
      </c>
      <c r="E124" s="83" t="s">
        <v>218</v>
      </c>
      <c r="F124" s="5" t="s">
        <v>206</v>
      </c>
      <c r="G124" s="5" t="s">
        <v>188</v>
      </c>
      <c r="H124" s="76" t="s">
        <v>219</v>
      </c>
    </row>
    <row r="125" spans="1:8">
      <c r="A125" s="5">
        <v>2055165</v>
      </c>
      <c r="B125" s="5" t="s">
        <v>166</v>
      </c>
      <c r="C125" s="64" t="s">
        <v>453</v>
      </c>
      <c r="E125" s="83" t="s">
        <v>218</v>
      </c>
      <c r="F125" s="5" t="s">
        <v>206</v>
      </c>
      <c r="G125" s="5" t="s">
        <v>188</v>
      </c>
      <c r="H125" s="76" t="s">
        <v>454</v>
      </c>
    </row>
    <row r="126" spans="1:8">
      <c r="A126" s="5">
        <v>2055165</v>
      </c>
      <c r="B126" s="5" t="s">
        <v>2973</v>
      </c>
      <c r="C126" s="64" t="s">
        <v>453</v>
      </c>
      <c r="D126" s="83">
        <v>0.7</v>
      </c>
      <c r="E126" s="83" t="s">
        <v>218</v>
      </c>
      <c r="F126" s="5" t="s">
        <v>206</v>
      </c>
      <c r="G126" s="5" t="s">
        <v>188</v>
      </c>
      <c r="H126" s="76" t="s">
        <v>454</v>
      </c>
    </row>
    <row r="127" spans="1:8">
      <c r="A127" s="5">
        <v>2055165</v>
      </c>
      <c r="B127" s="5" t="s">
        <v>2973</v>
      </c>
      <c r="C127" s="64" t="s">
        <v>489</v>
      </c>
      <c r="D127" s="83">
        <v>0.3</v>
      </c>
      <c r="E127" s="83" t="s">
        <v>490</v>
      </c>
      <c r="F127" s="5" t="s">
        <v>206</v>
      </c>
      <c r="G127" s="5" t="s">
        <v>188</v>
      </c>
      <c r="H127" s="76" t="s">
        <v>491</v>
      </c>
    </row>
    <row r="128" spans="1:8">
      <c r="A128" s="5">
        <v>2055173</v>
      </c>
      <c r="B128" s="5" t="s">
        <v>166</v>
      </c>
      <c r="C128" s="64" t="s">
        <v>463</v>
      </c>
      <c r="E128" s="83" t="s">
        <v>464</v>
      </c>
      <c r="F128" s="5" t="s">
        <v>206</v>
      </c>
      <c r="G128" s="5" t="s">
        <v>241</v>
      </c>
      <c r="H128" s="76" t="s">
        <v>465</v>
      </c>
    </row>
    <row r="129" spans="1:8">
      <c r="A129" s="5">
        <v>2055173</v>
      </c>
      <c r="B129" s="5" t="s">
        <v>2973</v>
      </c>
      <c r="C129" s="64" t="s">
        <v>463</v>
      </c>
      <c r="D129" s="83">
        <v>0.75</v>
      </c>
      <c r="E129" s="83" t="s">
        <v>464</v>
      </c>
      <c r="F129" s="5" t="s">
        <v>206</v>
      </c>
      <c r="G129" s="5" t="s">
        <v>241</v>
      </c>
      <c r="H129" s="76" t="s">
        <v>465</v>
      </c>
    </row>
    <row r="130" spans="1:8">
      <c r="A130" s="5">
        <v>2055173</v>
      </c>
      <c r="B130" s="5" t="s">
        <v>2973</v>
      </c>
      <c r="C130" s="64" t="s">
        <v>3053</v>
      </c>
      <c r="D130" s="83">
        <v>0.1</v>
      </c>
      <c r="E130" s="83" t="s">
        <v>464</v>
      </c>
      <c r="F130" s="5" t="s">
        <v>206</v>
      </c>
      <c r="G130" s="5" t="s">
        <v>3002</v>
      </c>
    </row>
    <row r="131" spans="1:8">
      <c r="A131" s="5">
        <v>2055173</v>
      </c>
      <c r="B131" s="5" t="s">
        <v>2973</v>
      </c>
      <c r="C131" s="64" t="s">
        <v>3054</v>
      </c>
      <c r="D131" s="83">
        <v>0.05</v>
      </c>
      <c r="E131" s="83" t="s">
        <v>464</v>
      </c>
      <c r="F131" s="5" t="s">
        <v>206</v>
      </c>
      <c r="G131" s="5" t="s">
        <v>3002</v>
      </c>
    </row>
    <row r="132" spans="1:8">
      <c r="A132" s="5">
        <v>2055173</v>
      </c>
      <c r="B132" s="5" t="s">
        <v>2973</v>
      </c>
      <c r="C132" s="64" t="s">
        <v>363</v>
      </c>
      <c r="D132" s="83">
        <v>0.05</v>
      </c>
      <c r="E132" s="83" t="s">
        <v>202</v>
      </c>
      <c r="F132" s="5" t="s">
        <v>206</v>
      </c>
      <c r="G132" s="5" t="s">
        <v>188</v>
      </c>
      <c r="H132" s="76" t="s">
        <v>364</v>
      </c>
    </row>
    <row r="133" spans="1:8">
      <c r="A133" s="5">
        <v>2055173</v>
      </c>
      <c r="B133" s="5" t="s">
        <v>2973</v>
      </c>
      <c r="C133" s="64" t="s">
        <v>3055</v>
      </c>
      <c r="D133" s="83">
        <v>0.05</v>
      </c>
      <c r="E133" s="83" t="s">
        <v>2975</v>
      </c>
      <c r="F133" s="5" t="s">
        <v>3056</v>
      </c>
      <c r="G133" s="5" t="s">
        <v>188</v>
      </c>
      <c r="H133" s="76" t="s">
        <v>3057</v>
      </c>
    </row>
    <row r="134" spans="1:8">
      <c r="A134" s="5">
        <v>2050589</v>
      </c>
      <c r="B134" s="5" t="s">
        <v>166</v>
      </c>
      <c r="C134" s="64" t="s">
        <v>284</v>
      </c>
      <c r="E134" s="83" t="s">
        <v>285</v>
      </c>
      <c r="F134" s="5" t="s">
        <v>206</v>
      </c>
      <c r="G134" s="5" t="s">
        <v>188</v>
      </c>
      <c r="H134" s="76" t="s">
        <v>286</v>
      </c>
    </row>
    <row r="135" spans="1:8">
      <c r="A135" s="5">
        <v>2050589</v>
      </c>
      <c r="B135" s="5" t="s">
        <v>2973</v>
      </c>
      <c r="C135" s="64" t="s">
        <v>284</v>
      </c>
      <c r="D135" s="83">
        <v>0.5</v>
      </c>
      <c r="E135" s="83" t="s">
        <v>285</v>
      </c>
      <c r="F135" s="5" t="s">
        <v>206</v>
      </c>
      <c r="G135" s="5" t="s">
        <v>188</v>
      </c>
      <c r="H135" s="76" t="s">
        <v>286</v>
      </c>
    </row>
    <row r="136" spans="1:8">
      <c r="A136" s="5">
        <v>2050589</v>
      </c>
      <c r="B136" s="5" t="s">
        <v>2973</v>
      </c>
      <c r="C136" s="64" t="s">
        <v>3049</v>
      </c>
      <c r="D136" s="83">
        <v>0.5</v>
      </c>
      <c r="E136" s="83" t="s">
        <v>285</v>
      </c>
      <c r="F136" s="5" t="s">
        <v>206</v>
      </c>
      <c r="G136" s="5" t="s">
        <v>241</v>
      </c>
      <c r="H136" s="76" t="s">
        <v>3050</v>
      </c>
    </row>
    <row r="137" spans="1:8">
      <c r="A137" s="5">
        <v>2050600</v>
      </c>
      <c r="B137" s="5" t="s">
        <v>166</v>
      </c>
      <c r="C137" s="64" t="s">
        <v>217</v>
      </c>
      <c r="E137" s="83" t="s">
        <v>218</v>
      </c>
      <c r="F137" s="5" t="s">
        <v>206</v>
      </c>
      <c r="G137" s="5" t="s">
        <v>188</v>
      </c>
      <c r="H137" s="76" t="s">
        <v>219</v>
      </c>
    </row>
    <row r="138" spans="1:8">
      <c r="A138" s="5">
        <v>2050600</v>
      </c>
      <c r="B138" s="5" t="s">
        <v>2973</v>
      </c>
      <c r="C138" s="64" t="s">
        <v>217</v>
      </c>
      <c r="D138" s="83">
        <v>1</v>
      </c>
      <c r="E138" s="83" t="s">
        <v>218</v>
      </c>
      <c r="F138" s="5" t="s">
        <v>206</v>
      </c>
      <c r="G138" s="5" t="s">
        <v>188</v>
      </c>
      <c r="H138" s="76" t="s">
        <v>219</v>
      </c>
    </row>
    <row r="139" spans="1:8">
      <c r="A139" s="5">
        <v>2050630</v>
      </c>
      <c r="B139" s="5" t="s">
        <v>166</v>
      </c>
      <c r="C139" s="64" t="s">
        <v>489</v>
      </c>
      <c r="E139" s="83" t="s">
        <v>490</v>
      </c>
      <c r="F139" s="5" t="s">
        <v>206</v>
      </c>
      <c r="G139" s="5" t="s">
        <v>188</v>
      </c>
      <c r="H139" s="76" t="s">
        <v>491</v>
      </c>
    </row>
    <row r="140" spans="1:8">
      <c r="A140" s="5">
        <v>2050630</v>
      </c>
      <c r="B140" s="5" t="s">
        <v>2973</v>
      </c>
      <c r="C140" s="64" t="s">
        <v>489</v>
      </c>
      <c r="D140" s="83">
        <v>1</v>
      </c>
      <c r="E140" s="83" t="s">
        <v>490</v>
      </c>
      <c r="F140" s="5" t="s">
        <v>206</v>
      </c>
      <c r="G140" s="5" t="s">
        <v>188</v>
      </c>
      <c r="H140" s="76" t="s">
        <v>491</v>
      </c>
    </row>
    <row r="141" spans="1:8">
      <c r="A141" s="5">
        <v>2050640</v>
      </c>
      <c r="B141" s="5" t="s">
        <v>166</v>
      </c>
      <c r="C141" s="64" t="s">
        <v>201</v>
      </c>
      <c r="E141" s="83" t="s">
        <v>202</v>
      </c>
      <c r="F141" s="5" t="s">
        <v>206</v>
      </c>
      <c r="G141" s="5" t="s">
        <v>188</v>
      </c>
      <c r="H141" s="76" t="s">
        <v>203</v>
      </c>
    </row>
    <row r="142" spans="1:8">
      <c r="A142" s="5">
        <v>2050640</v>
      </c>
      <c r="B142" s="5" t="s">
        <v>2973</v>
      </c>
      <c r="C142" s="64" t="s">
        <v>201</v>
      </c>
      <c r="D142" s="83">
        <v>1</v>
      </c>
      <c r="E142" s="83" t="s">
        <v>202</v>
      </c>
      <c r="F142" s="5" t="s">
        <v>206</v>
      </c>
      <c r="G142" s="5" t="s">
        <v>188</v>
      </c>
      <c r="H142" s="76" t="s">
        <v>203</v>
      </c>
    </row>
    <row r="143" spans="1:8">
      <c r="A143" s="5">
        <v>2050642</v>
      </c>
      <c r="B143" s="5" t="s">
        <v>166</v>
      </c>
      <c r="C143" s="64" t="s">
        <v>186</v>
      </c>
      <c r="E143" s="83" t="s">
        <v>187</v>
      </c>
      <c r="F143" s="5" t="s">
        <v>206</v>
      </c>
      <c r="G143" s="5" t="s">
        <v>188</v>
      </c>
      <c r="H143" s="76" t="s">
        <v>189</v>
      </c>
    </row>
    <row r="144" spans="1:8">
      <c r="A144" s="5">
        <v>2050642</v>
      </c>
      <c r="B144" s="5" t="s">
        <v>2973</v>
      </c>
      <c r="C144" s="64" t="s">
        <v>624</v>
      </c>
      <c r="D144" s="83">
        <v>0.8</v>
      </c>
      <c r="E144" s="83" t="s">
        <v>187</v>
      </c>
      <c r="F144" s="5" t="s">
        <v>206</v>
      </c>
      <c r="G144" s="5" t="s">
        <v>241</v>
      </c>
      <c r="H144" s="76" t="s">
        <v>3058</v>
      </c>
    </row>
    <row r="145" spans="1:8">
      <c r="A145" s="5">
        <v>2050642</v>
      </c>
      <c r="B145" s="5" t="s">
        <v>2973</v>
      </c>
      <c r="C145" s="64" t="s">
        <v>3059</v>
      </c>
      <c r="D145" s="83">
        <v>0.1</v>
      </c>
      <c r="E145" s="83" t="s">
        <v>187</v>
      </c>
      <c r="F145" s="5" t="s">
        <v>206</v>
      </c>
      <c r="G145" s="5" t="s">
        <v>2981</v>
      </c>
      <c r="H145" s="76" t="s">
        <v>3060</v>
      </c>
    </row>
    <row r="146" spans="1:8">
      <c r="A146" s="5">
        <v>2050642</v>
      </c>
      <c r="B146" s="5" t="s">
        <v>2973</v>
      </c>
      <c r="C146" s="64" t="s">
        <v>186</v>
      </c>
      <c r="D146" s="83">
        <v>0.1</v>
      </c>
      <c r="E146" s="83" t="s">
        <v>187</v>
      </c>
      <c r="F146" s="5" t="s">
        <v>206</v>
      </c>
      <c r="G146" s="5" t="s">
        <v>188</v>
      </c>
      <c r="H146" s="76" t="s">
        <v>189</v>
      </c>
    </row>
    <row r="147" spans="1:8">
      <c r="A147" s="5">
        <v>2050655</v>
      </c>
      <c r="B147" s="5" t="s">
        <v>166</v>
      </c>
      <c r="C147" s="64" t="s">
        <v>201</v>
      </c>
      <c r="E147" s="83" t="s">
        <v>202</v>
      </c>
      <c r="F147" s="5" t="s">
        <v>206</v>
      </c>
      <c r="G147" s="5" t="s">
        <v>188</v>
      </c>
      <c r="H147" s="76" t="s">
        <v>203</v>
      </c>
    </row>
    <row r="148" spans="1:8">
      <c r="A148" s="5">
        <v>2050655</v>
      </c>
      <c r="B148" s="5" t="s">
        <v>2973</v>
      </c>
      <c r="C148" s="64" t="s">
        <v>201</v>
      </c>
      <c r="D148" s="83">
        <v>1</v>
      </c>
      <c r="E148" s="83" t="s">
        <v>202</v>
      </c>
      <c r="F148" s="5" t="s">
        <v>206</v>
      </c>
      <c r="G148" s="5" t="s">
        <v>188</v>
      </c>
      <c r="H148" s="76" t="s">
        <v>203</v>
      </c>
    </row>
    <row r="149" spans="1:8">
      <c r="A149" s="5">
        <v>2050667</v>
      </c>
      <c r="B149" s="5" t="s">
        <v>166</v>
      </c>
      <c r="C149" s="64" t="s">
        <v>489</v>
      </c>
      <c r="E149" s="83" t="s">
        <v>490</v>
      </c>
      <c r="F149" s="5" t="s">
        <v>206</v>
      </c>
      <c r="G149" s="5" t="s">
        <v>188</v>
      </c>
      <c r="H149" s="76" t="s">
        <v>491</v>
      </c>
    </row>
    <row r="150" spans="1:8">
      <c r="A150" s="5">
        <v>2050667</v>
      </c>
      <c r="B150" s="5" t="s">
        <v>2973</v>
      </c>
      <c r="C150" s="64" t="s">
        <v>489</v>
      </c>
      <c r="D150" s="83">
        <v>1</v>
      </c>
      <c r="E150" s="83" t="s">
        <v>490</v>
      </c>
      <c r="F150" s="5" t="s">
        <v>206</v>
      </c>
      <c r="G150" s="5" t="s">
        <v>188</v>
      </c>
      <c r="H150" s="76" t="s">
        <v>491</v>
      </c>
    </row>
    <row r="151" spans="1:8">
      <c r="A151" s="5">
        <v>2050701</v>
      </c>
      <c r="B151" s="5" t="s">
        <v>166</v>
      </c>
      <c r="C151" s="64" t="s">
        <v>217</v>
      </c>
      <c r="E151" s="83" t="s">
        <v>218</v>
      </c>
      <c r="F151" s="5" t="s">
        <v>206</v>
      </c>
      <c r="G151" s="5" t="s">
        <v>188</v>
      </c>
      <c r="H151" s="76" t="s">
        <v>219</v>
      </c>
    </row>
    <row r="152" spans="1:8">
      <c r="A152" s="5">
        <v>2050701</v>
      </c>
      <c r="B152" s="5" t="s">
        <v>2973</v>
      </c>
      <c r="C152" s="64" t="s">
        <v>217</v>
      </c>
      <c r="D152" s="83">
        <v>1</v>
      </c>
      <c r="E152" s="83" t="s">
        <v>218</v>
      </c>
      <c r="F152" s="5" t="s">
        <v>206</v>
      </c>
      <c r="G152" s="5" t="s">
        <v>188</v>
      </c>
      <c r="H152" s="76" t="s">
        <v>219</v>
      </c>
    </row>
    <row r="153" spans="1:8">
      <c r="A153" s="5">
        <v>2050709</v>
      </c>
      <c r="B153" s="5" t="s">
        <v>166</v>
      </c>
      <c r="C153" s="64" t="s">
        <v>382</v>
      </c>
      <c r="E153" s="83" t="s">
        <v>202</v>
      </c>
      <c r="F153" s="5" t="s">
        <v>206</v>
      </c>
      <c r="G153" s="5" t="s">
        <v>188</v>
      </c>
      <c r="H153" s="76" t="s">
        <v>383</v>
      </c>
    </row>
    <row r="154" spans="1:8">
      <c r="A154" s="5">
        <v>2050709</v>
      </c>
      <c r="B154" s="5" t="s">
        <v>2973</v>
      </c>
      <c r="C154" s="64" t="s">
        <v>530</v>
      </c>
      <c r="D154" s="83">
        <v>1</v>
      </c>
      <c r="E154" s="83" t="s">
        <v>202</v>
      </c>
      <c r="F154" s="5" t="s">
        <v>206</v>
      </c>
      <c r="G154" s="5" t="s">
        <v>241</v>
      </c>
      <c r="H154" s="76" t="s">
        <v>2993</v>
      </c>
    </row>
    <row r="155" spans="1:8">
      <c r="A155" s="5">
        <v>2050726</v>
      </c>
      <c r="B155" s="5" t="s">
        <v>166</v>
      </c>
      <c r="C155" s="64" t="s">
        <v>201</v>
      </c>
      <c r="E155" s="83" t="s">
        <v>202</v>
      </c>
      <c r="F155" s="5" t="s">
        <v>206</v>
      </c>
      <c r="G155" s="5" t="s">
        <v>188</v>
      </c>
      <c r="H155" s="76" t="s">
        <v>203</v>
      </c>
    </row>
    <row r="156" spans="1:8">
      <c r="A156" s="5">
        <v>2050726</v>
      </c>
      <c r="B156" s="5" t="s">
        <v>2973</v>
      </c>
      <c r="C156" s="64" t="s">
        <v>201</v>
      </c>
      <c r="D156" s="83">
        <v>1</v>
      </c>
      <c r="E156" s="83" t="s">
        <v>202</v>
      </c>
      <c r="F156" s="5" t="s">
        <v>206</v>
      </c>
      <c r="G156" s="5" t="s">
        <v>188</v>
      </c>
      <c r="H156" s="76" t="s">
        <v>203</v>
      </c>
    </row>
    <row r="157" spans="1:8">
      <c r="A157" s="5">
        <v>2050727</v>
      </c>
      <c r="B157" s="5" t="s">
        <v>166</v>
      </c>
      <c r="C157" s="64" t="s">
        <v>382</v>
      </c>
      <c r="E157" s="83" t="s">
        <v>202</v>
      </c>
      <c r="F157" s="5" t="s">
        <v>206</v>
      </c>
      <c r="G157" s="5" t="s">
        <v>188</v>
      </c>
      <c r="H157" s="76" t="s">
        <v>383</v>
      </c>
    </row>
    <row r="158" spans="1:8">
      <c r="A158" s="5">
        <v>2050727</v>
      </c>
      <c r="B158" s="5" t="s">
        <v>2973</v>
      </c>
      <c r="C158" s="64" t="s">
        <v>542</v>
      </c>
      <c r="D158" s="83">
        <v>1</v>
      </c>
      <c r="E158" s="83" t="s">
        <v>202</v>
      </c>
      <c r="F158" s="5" t="s">
        <v>206</v>
      </c>
      <c r="G158" s="5" t="s">
        <v>241</v>
      </c>
      <c r="H158" s="76" t="s">
        <v>3061</v>
      </c>
    </row>
    <row r="159" spans="1:8">
      <c r="A159" s="5">
        <v>2050736</v>
      </c>
      <c r="B159" s="5" t="s">
        <v>166</v>
      </c>
      <c r="C159" s="64" t="s">
        <v>201</v>
      </c>
      <c r="E159" s="83" t="s">
        <v>202</v>
      </c>
      <c r="F159" s="5" t="s">
        <v>206</v>
      </c>
      <c r="G159" s="5" t="s">
        <v>188</v>
      </c>
      <c r="H159" s="76" t="s">
        <v>203</v>
      </c>
    </row>
    <row r="160" spans="1:8">
      <c r="A160" s="5">
        <v>2050736</v>
      </c>
      <c r="B160" s="5" t="s">
        <v>2973</v>
      </c>
      <c r="C160" s="64" t="s">
        <v>201</v>
      </c>
      <c r="D160" s="83">
        <v>1</v>
      </c>
      <c r="E160" s="83" t="s">
        <v>202</v>
      </c>
      <c r="F160" s="5" t="s">
        <v>206</v>
      </c>
      <c r="G160" s="5" t="s">
        <v>188</v>
      </c>
      <c r="H160" s="76" t="s">
        <v>203</v>
      </c>
    </row>
    <row r="161" spans="1:8">
      <c r="A161" s="5">
        <v>2050743</v>
      </c>
      <c r="B161" s="5" t="s">
        <v>166</v>
      </c>
      <c r="C161" s="64" t="s">
        <v>555</v>
      </c>
      <c r="E161" s="83" t="s">
        <v>202</v>
      </c>
      <c r="F161" s="5" t="s">
        <v>206</v>
      </c>
      <c r="G161" s="5" t="s">
        <v>188</v>
      </c>
      <c r="H161" s="76" t="s">
        <v>556</v>
      </c>
    </row>
    <row r="162" spans="1:8">
      <c r="A162" s="5">
        <v>2050743</v>
      </c>
      <c r="B162" s="5" t="s">
        <v>2973</v>
      </c>
      <c r="C162" s="64" t="s">
        <v>555</v>
      </c>
      <c r="D162" s="83">
        <v>1</v>
      </c>
      <c r="E162" s="83" t="s">
        <v>202</v>
      </c>
      <c r="F162" s="5" t="s">
        <v>206</v>
      </c>
      <c r="G162" s="5" t="s">
        <v>188</v>
      </c>
      <c r="H162" s="76" t="s">
        <v>556</v>
      </c>
    </row>
    <row r="163" spans="1:8">
      <c r="A163" s="5">
        <v>2050753</v>
      </c>
      <c r="B163" s="5" t="s">
        <v>166</v>
      </c>
      <c r="C163" s="64" t="s">
        <v>562</v>
      </c>
      <c r="E163" s="83" t="s">
        <v>202</v>
      </c>
      <c r="F163" s="5" t="s">
        <v>206</v>
      </c>
      <c r="G163" s="5" t="s">
        <v>188</v>
      </c>
      <c r="H163" s="76" t="s">
        <v>563</v>
      </c>
    </row>
    <row r="164" spans="1:8">
      <c r="A164" s="5">
        <v>2050753</v>
      </c>
      <c r="B164" s="5" t="s">
        <v>2973</v>
      </c>
      <c r="C164" s="64" t="s">
        <v>562</v>
      </c>
      <c r="D164" s="83">
        <v>1</v>
      </c>
      <c r="E164" s="83" t="s">
        <v>202</v>
      </c>
      <c r="F164" s="5" t="s">
        <v>206</v>
      </c>
      <c r="G164" s="5" t="s">
        <v>188</v>
      </c>
      <c r="H164" s="76" t="s">
        <v>563</v>
      </c>
    </row>
    <row r="165" spans="1:8">
      <c r="A165" s="5">
        <v>2050754</v>
      </c>
      <c r="B165" s="5" t="s">
        <v>166</v>
      </c>
      <c r="C165" s="64" t="s">
        <v>201</v>
      </c>
      <c r="E165" s="83" t="s">
        <v>202</v>
      </c>
      <c r="F165" s="5" t="s">
        <v>206</v>
      </c>
      <c r="G165" s="5" t="s">
        <v>188</v>
      </c>
      <c r="H165" s="76" t="s">
        <v>203</v>
      </c>
    </row>
    <row r="166" spans="1:8">
      <c r="A166" s="5">
        <v>2050754</v>
      </c>
      <c r="B166" s="5" t="s">
        <v>2973</v>
      </c>
      <c r="C166" s="64" t="s">
        <v>201</v>
      </c>
      <c r="D166" s="83">
        <v>1</v>
      </c>
      <c r="E166" s="83" t="s">
        <v>202</v>
      </c>
      <c r="F166" s="5" t="s">
        <v>206</v>
      </c>
      <c r="G166" s="5" t="s">
        <v>188</v>
      </c>
      <c r="H166" s="76" t="s">
        <v>203</v>
      </c>
    </row>
    <row r="167" spans="1:8">
      <c r="A167" s="5">
        <v>2050762</v>
      </c>
      <c r="B167" s="5" t="s">
        <v>166</v>
      </c>
      <c r="C167" s="64" t="s">
        <v>201</v>
      </c>
      <c r="E167" s="83" t="s">
        <v>202</v>
      </c>
      <c r="F167" s="5" t="s">
        <v>206</v>
      </c>
      <c r="G167" s="5" t="s">
        <v>188</v>
      </c>
      <c r="H167" s="76" t="s">
        <v>203</v>
      </c>
    </row>
    <row r="168" spans="1:8">
      <c r="A168" s="5">
        <v>2050762</v>
      </c>
      <c r="B168" s="5" t="s">
        <v>2973</v>
      </c>
      <c r="C168" s="64" t="s">
        <v>201</v>
      </c>
      <c r="D168" s="83">
        <v>0.6</v>
      </c>
      <c r="E168" s="83" t="s">
        <v>202</v>
      </c>
      <c r="F168" s="5" t="s">
        <v>206</v>
      </c>
      <c r="G168" s="5" t="s">
        <v>188</v>
      </c>
      <c r="H168" s="76" t="s">
        <v>203</v>
      </c>
    </row>
    <row r="169" spans="1:8">
      <c r="A169" s="5">
        <v>2050762</v>
      </c>
      <c r="B169" s="5" t="s">
        <v>2973</v>
      </c>
      <c r="C169" s="64" t="s">
        <v>1210</v>
      </c>
      <c r="D169" s="83">
        <v>0.4</v>
      </c>
      <c r="E169" s="83" t="s">
        <v>202</v>
      </c>
      <c r="F169" s="5" t="s">
        <v>206</v>
      </c>
      <c r="G169" s="5" t="s">
        <v>241</v>
      </c>
      <c r="H169" s="76" t="s">
        <v>3062</v>
      </c>
    </row>
    <row r="170" spans="1:8">
      <c r="A170" s="5">
        <v>2050771</v>
      </c>
      <c r="B170" s="5" t="s">
        <v>166</v>
      </c>
      <c r="C170" s="64" t="s">
        <v>262</v>
      </c>
      <c r="E170" s="83" t="s">
        <v>263</v>
      </c>
      <c r="F170" s="5" t="s">
        <v>206</v>
      </c>
      <c r="G170" s="5" t="s">
        <v>188</v>
      </c>
      <c r="H170" s="76" t="s">
        <v>264</v>
      </c>
    </row>
    <row r="171" spans="1:8">
      <c r="A171" s="5">
        <v>2050771</v>
      </c>
      <c r="B171" s="5" t="s">
        <v>2973</v>
      </c>
      <c r="C171" s="64" t="s">
        <v>262</v>
      </c>
      <c r="D171" s="83">
        <v>1</v>
      </c>
      <c r="E171" s="83" t="s">
        <v>263</v>
      </c>
      <c r="F171" s="5" t="s">
        <v>206</v>
      </c>
      <c r="G171" s="5" t="s">
        <v>188</v>
      </c>
      <c r="H171" s="76" t="s">
        <v>264</v>
      </c>
    </row>
    <row r="172" spans="1:8">
      <c r="A172" s="5">
        <v>2050793</v>
      </c>
      <c r="B172" s="5" t="s">
        <v>166</v>
      </c>
      <c r="C172" s="64" t="s">
        <v>555</v>
      </c>
      <c r="E172" s="83" t="s">
        <v>202</v>
      </c>
      <c r="F172" s="5" t="s">
        <v>206</v>
      </c>
      <c r="G172" s="5" t="s">
        <v>188</v>
      </c>
      <c r="H172" s="76" t="s">
        <v>556</v>
      </c>
    </row>
    <row r="173" spans="1:8">
      <c r="A173" s="5">
        <v>2050793</v>
      </c>
      <c r="B173" s="5" t="s">
        <v>2973</v>
      </c>
      <c r="C173" s="64" t="s">
        <v>555</v>
      </c>
      <c r="D173" s="83">
        <v>0.6</v>
      </c>
      <c r="E173" s="83" t="s">
        <v>202</v>
      </c>
      <c r="F173" s="5" t="s">
        <v>206</v>
      </c>
      <c r="G173" s="5" t="s">
        <v>188</v>
      </c>
      <c r="H173" s="76" t="s">
        <v>556</v>
      </c>
    </row>
    <row r="174" spans="1:8">
      <c r="A174" s="5">
        <v>2050793</v>
      </c>
      <c r="B174" s="5" t="s">
        <v>2973</v>
      </c>
      <c r="C174" s="64" t="s">
        <v>2991</v>
      </c>
      <c r="D174" s="83">
        <v>0.4</v>
      </c>
      <c r="E174" s="83" t="s">
        <v>202</v>
      </c>
      <c r="F174" s="5" t="s">
        <v>206</v>
      </c>
      <c r="G174" s="5" t="s">
        <v>241</v>
      </c>
      <c r="H174" s="76" t="s">
        <v>2992</v>
      </c>
    </row>
    <row r="175" spans="1:8">
      <c r="A175" s="5">
        <v>2050796</v>
      </c>
      <c r="B175" s="5" t="s">
        <v>166</v>
      </c>
      <c r="C175" s="64" t="s">
        <v>201</v>
      </c>
      <c r="E175" s="83" t="s">
        <v>202</v>
      </c>
      <c r="F175" s="5" t="s">
        <v>206</v>
      </c>
      <c r="G175" s="5" t="s">
        <v>188</v>
      </c>
      <c r="H175" s="76" t="s">
        <v>203</v>
      </c>
    </row>
    <row r="176" spans="1:8">
      <c r="A176" s="5">
        <v>2050796</v>
      </c>
      <c r="B176" s="5" t="s">
        <v>2973</v>
      </c>
      <c r="C176" s="64" t="s">
        <v>3008</v>
      </c>
      <c r="D176" s="83">
        <v>0.5</v>
      </c>
      <c r="E176" s="83" t="s">
        <v>2975</v>
      </c>
      <c r="F176" s="5" t="s">
        <v>3007</v>
      </c>
      <c r="G176" s="5" t="s">
        <v>188</v>
      </c>
    </row>
    <row r="177" spans="1:8">
      <c r="A177" s="5">
        <v>2050796</v>
      </c>
      <c r="B177" s="5" t="s">
        <v>2973</v>
      </c>
      <c r="C177" s="64" t="s">
        <v>201</v>
      </c>
      <c r="D177" s="83">
        <v>0.5</v>
      </c>
      <c r="E177" s="83" t="s">
        <v>202</v>
      </c>
      <c r="F177" s="5" t="s">
        <v>206</v>
      </c>
      <c r="G177" s="5" t="s">
        <v>188</v>
      </c>
      <c r="H177" s="76" t="s">
        <v>203</v>
      </c>
    </row>
    <row r="178" spans="1:8">
      <c r="A178" s="5">
        <v>2050797</v>
      </c>
      <c r="B178" s="5" t="s">
        <v>166</v>
      </c>
      <c r="C178" s="64" t="s">
        <v>453</v>
      </c>
      <c r="E178" s="83" t="s">
        <v>218</v>
      </c>
      <c r="F178" s="5" t="s">
        <v>206</v>
      </c>
      <c r="G178" s="5" t="s">
        <v>188</v>
      </c>
      <c r="H178" s="76" t="s">
        <v>454</v>
      </c>
    </row>
    <row r="179" spans="1:8">
      <c r="A179" s="5">
        <v>2050797</v>
      </c>
      <c r="B179" s="5" t="s">
        <v>2973</v>
      </c>
      <c r="C179" s="64" t="s">
        <v>1116</v>
      </c>
      <c r="D179" s="83">
        <v>0.8</v>
      </c>
      <c r="E179" s="83" t="s">
        <v>218</v>
      </c>
      <c r="F179" s="5" t="s">
        <v>206</v>
      </c>
      <c r="G179" s="5" t="s">
        <v>241</v>
      </c>
      <c r="H179" s="76" t="s">
        <v>3063</v>
      </c>
    </row>
    <row r="180" spans="1:8">
      <c r="A180" s="5">
        <v>2050797</v>
      </c>
      <c r="B180" s="5" t="s">
        <v>2973</v>
      </c>
      <c r="C180" s="64" t="s">
        <v>453</v>
      </c>
      <c r="D180" s="83">
        <v>0.2</v>
      </c>
      <c r="E180" s="83" t="s">
        <v>218</v>
      </c>
      <c r="F180" s="5" t="s">
        <v>206</v>
      </c>
      <c r="G180" s="5" t="s">
        <v>188</v>
      </c>
      <c r="H180" s="76" t="s">
        <v>454</v>
      </c>
    </row>
    <row r="181" spans="1:8">
      <c r="A181" s="5">
        <v>2050799</v>
      </c>
      <c r="B181" s="5" t="s">
        <v>166</v>
      </c>
      <c r="C181" s="64" t="s">
        <v>610</v>
      </c>
      <c r="E181" s="83" t="s">
        <v>263</v>
      </c>
      <c r="F181" s="5" t="s">
        <v>206</v>
      </c>
      <c r="G181" s="5" t="s">
        <v>188</v>
      </c>
      <c r="H181" s="76" t="s">
        <v>611</v>
      </c>
    </row>
    <row r="182" spans="1:8">
      <c r="A182" s="5">
        <v>2050799</v>
      </c>
      <c r="B182" s="5" t="s">
        <v>2973</v>
      </c>
      <c r="C182" s="64" t="s">
        <v>610</v>
      </c>
      <c r="D182" s="83">
        <v>1</v>
      </c>
      <c r="E182" s="83" t="s">
        <v>263</v>
      </c>
      <c r="F182" s="5" t="s">
        <v>206</v>
      </c>
      <c r="G182" s="5" t="s">
        <v>188</v>
      </c>
      <c r="H182" s="76" t="s">
        <v>611</v>
      </c>
    </row>
    <row r="183" spans="1:8">
      <c r="A183" s="5">
        <v>2050810</v>
      </c>
      <c r="B183" s="5" t="s">
        <v>166</v>
      </c>
      <c r="C183" s="64" t="s">
        <v>217</v>
      </c>
      <c r="E183" s="83" t="s">
        <v>218</v>
      </c>
      <c r="F183" s="5" t="s">
        <v>206</v>
      </c>
      <c r="G183" s="5" t="s">
        <v>188</v>
      </c>
      <c r="H183" s="76" t="s">
        <v>219</v>
      </c>
    </row>
    <row r="184" spans="1:8">
      <c r="A184" s="5">
        <v>2050810</v>
      </c>
      <c r="B184" s="5" t="s">
        <v>2973</v>
      </c>
      <c r="C184" s="64" t="s">
        <v>217</v>
      </c>
      <c r="D184" s="83">
        <v>1</v>
      </c>
      <c r="E184" s="83" t="s">
        <v>218</v>
      </c>
      <c r="F184" s="5" t="s">
        <v>206</v>
      </c>
      <c r="G184" s="5" t="s">
        <v>188</v>
      </c>
      <c r="H184" s="76" t="s">
        <v>219</v>
      </c>
    </row>
    <row r="185" spans="1:8">
      <c r="A185" s="5">
        <v>2050814</v>
      </c>
      <c r="B185" s="5" t="s">
        <v>166</v>
      </c>
      <c r="C185" s="64" t="s">
        <v>186</v>
      </c>
      <c r="E185" s="83" t="s">
        <v>187</v>
      </c>
      <c r="F185" s="5" t="s">
        <v>206</v>
      </c>
      <c r="G185" s="5" t="s">
        <v>188</v>
      </c>
      <c r="H185" s="76" t="s">
        <v>189</v>
      </c>
    </row>
    <row r="186" spans="1:8">
      <c r="A186" s="5">
        <v>2050814</v>
      </c>
      <c r="B186" s="5" t="s">
        <v>2973</v>
      </c>
      <c r="C186" s="64" t="s">
        <v>624</v>
      </c>
      <c r="D186" s="83">
        <v>1</v>
      </c>
      <c r="E186" s="83" t="s">
        <v>187</v>
      </c>
      <c r="F186" s="5" t="s">
        <v>206</v>
      </c>
      <c r="G186" s="5" t="s">
        <v>241</v>
      </c>
      <c r="H186" s="76" t="s">
        <v>3058</v>
      </c>
    </row>
    <row r="187" spans="1:8">
      <c r="A187" s="5">
        <v>2050827</v>
      </c>
      <c r="B187" s="5" t="s">
        <v>166</v>
      </c>
      <c r="C187" s="64" t="s">
        <v>217</v>
      </c>
      <c r="E187" s="83" t="s">
        <v>218</v>
      </c>
      <c r="F187" s="5" t="s">
        <v>206</v>
      </c>
      <c r="G187" s="5" t="s">
        <v>188</v>
      </c>
      <c r="H187" s="76" t="s">
        <v>219</v>
      </c>
    </row>
    <row r="188" spans="1:8">
      <c r="A188" s="5">
        <v>2050827</v>
      </c>
      <c r="B188" s="5" t="s">
        <v>2973</v>
      </c>
      <c r="C188" s="64" t="s">
        <v>217</v>
      </c>
      <c r="D188" s="83">
        <v>1</v>
      </c>
      <c r="E188" s="83" t="s">
        <v>218</v>
      </c>
      <c r="F188" s="5" t="s">
        <v>206</v>
      </c>
      <c r="G188" s="5" t="s">
        <v>188</v>
      </c>
      <c r="H188" s="76" t="s">
        <v>219</v>
      </c>
    </row>
    <row r="189" spans="1:8">
      <c r="A189" s="5">
        <v>2050830</v>
      </c>
      <c r="B189" s="5" t="s">
        <v>166</v>
      </c>
      <c r="C189" s="64" t="s">
        <v>635</v>
      </c>
      <c r="E189" s="83" t="s">
        <v>285</v>
      </c>
      <c r="F189" s="5" t="s">
        <v>206</v>
      </c>
      <c r="G189" s="5" t="s">
        <v>188</v>
      </c>
      <c r="H189" s="76" t="s">
        <v>636</v>
      </c>
    </row>
    <row r="190" spans="1:8">
      <c r="A190" s="5">
        <v>2050830</v>
      </c>
      <c r="B190" s="5" t="s">
        <v>2973</v>
      </c>
      <c r="C190" s="64" t="s">
        <v>3064</v>
      </c>
      <c r="D190" s="83">
        <v>0.5</v>
      </c>
      <c r="E190" s="83" t="s">
        <v>285</v>
      </c>
      <c r="F190" s="5" t="s">
        <v>206</v>
      </c>
      <c r="G190" s="5" t="s">
        <v>241</v>
      </c>
      <c r="H190" s="76" t="s">
        <v>3065</v>
      </c>
    </row>
    <row r="191" spans="1:8">
      <c r="A191" s="5">
        <v>2050830</v>
      </c>
      <c r="B191" s="5" t="s">
        <v>2973</v>
      </c>
      <c r="C191" s="64" t="s">
        <v>635</v>
      </c>
      <c r="D191" s="83">
        <v>0.5</v>
      </c>
      <c r="E191" s="83" t="s">
        <v>285</v>
      </c>
      <c r="F191" s="5" t="s">
        <v>206</v>
      </c>
      <c r="G191" s="5" t="s">
        <v>188</v>
      </c>
      <c r="H191" s="76" t="s">
        <v>636</v>
      </c>
    </row>
    <row r="192" spans="1:8">
      <c r="A192" s="5">
        <v>2050838</v>
      </c>
      <c r="B192" s="5" t="s">
        <v>166</v>
      </c>
      <c r="C192" s="64" t="s">
        <v>217</v>
      </c>
      <c r="E192" s="83" t="s">
        <v>218</v>
      </c>
      <c r="F192" s="5" t="s">
        <v>206</v>
      </c>
      <c r="G192" s="5" t="s">
        <v>188</v>
      </c>
      <c r="H192" s="76" t="s">
        <v>219</v>
      </c>
    </row>
    <row r="193" spans="1:8">
      <c r="A193" s="5">
        <v>2050838</v>
      </c>
      <c r="B193" s="5" t="s">
        <v>2973</v>
      </c>
      <c r="C193" s="64" t="s">
        <v>217</v>
      </c>
      <c r="D193" s="83">
        <v>1</v>
      </c>
      <c r="E193" s="83" t="s">
        <v>218</v>
      </c>
      <c r="F193" s="5" t="s">
        <v>206</v>
      </c>
      <c r="G193" s="5" t="s">
        <v>188</v>
      </c>
      <c r="H193" s="76" t="s">
        <v>219</v>
      </c>
    </row>
    <row r="194" spans="1:8">
      <c r="A194" s="5">
        <v>2050848</v>
      </c>
      <c r="B194" s="5" t="s">
        <v>166</v>
      </c>
      <c r="C194" s="64" t="s">
        <v>306</v>
      </c>
      <c r="E194" s="83" t="s">
        <v>218</v>
      </c>
      <c r="F194" s="5" t="s">
        <v>206</v>
      </c>
      <c r="G194" s="5" t="s">
        <v>188</v>
      </c>
      <c r="H194" s="76" t="s">
        <v>307</v>
      </c>
    </row>
    <row r="195" spans="1:8">
      <c r="A195" s="5">
        <v>2050848</v>
      </c>
      <c r="B195" s="5" t="s">
        <v>2973</v>
      </c>
      <c r="C195" s="64" t="s">
        <v>306</v>
      </c>
      <c r="D195" s="83">
        <v>1</v>
      </c>
      <c r="E195" s="83" t="s">
        <v>218</v>
      </c>
      <c r="F195" s="5" t="s">
        <v>206</v>
      </c>
      <c r="G195" s="5" t="s">
        <v>188</v>
      </c>
      <c r="H195" s="76" t="s">
        <v>307</v>
      </c>
    </row>
    <row r="196" spans="1:8">
      <c r="A196" s="5">
        <v>2050851</v>
      </c>
      <c r="B196" s="5" t="s">
        <v>166</v>
      </c>
      <c r="C196" s="64" t="s">
        <v>262</v>
      </c>
      <c r="E196" s="83" t="s">
        <v>263</v>
      </c>
      <c r="F196" s="5" t="s">
        <v>206</v>
      </c>
      <c r="G196" s="5" t="s">
        <v>188</v>
      </c>
      <c r="H196" s="76" t="s">
        <v>264</v>
      </c>
    </row>
    <row r="197" spans="1:8">
      <c r="A197" s="5">
        <v>2050851</v>
      </c>
      <c r="B197" s="5" t="s">
        <v>2973</v>
      </c>
      <c r="C197" s="64" t="s">
        <v>262</v>
      </c>
      <c r="D197" s="83">
        <v>1</v>
      </c>
      <c r="E197" s="83" t="s">
        <v>263</v>
      </c>
      <c r="F197" s="5" t="s">
        <v>206</v>
      </c>
      <c r="G197" s="5" t="s">
        <v>188</v>
      </c>
      <c r="H197" s="76" t="s">
        <v>264</v>
      </c>
    </row>
    <row r="198" spans="1:8">
      <c r="A198" s="5">
        <v>2050855</v>
      </c>
      <c r="B198" s="5" t="s">
        <v>166</v>
      </c>
      <c r="C198" s="64" t="s">
        <v>262</v>
      </c>
      <c r="E198" s="83" t="s">
        <v>263</v>
      </c>
      <c r="F198" s="5" t="s">
        <v>206</v>
      </c>
      <c r="G198" s="5" t="s">
        <v>188</v>
      </c>
      <c r="H198" s="76" t="s">
        <v>264</v>
      </c>
    </row>
    <row r="199" spans="1:8">
      <c r="A199" s="5">
        <v>2050855</v>
      </c>
      <c r="B199" s="5" t="s">
        <v>2973</v>
      </c>
      <c r="C199" s="64" t="s">
        <v>262</v>
      </c>
      <c r="D199" s="83">
        <v>1</v>
      </c>
      <c r="E199" s="83" t="s">
        <v>263</v>
      </c>
      <c r="F199" s="5" t="s">
        <v>206</v>
      </c>
      <c r="G199" s="5" t="s">
        <v>188</v>
      </c>
      <c r="H199" s="76" t="s">
        <v>264</v>
      </c>
    </row>
    <row r="200" spans="1:8">
      <c r="A200" s="5">
        <v>2050887</v>
      </c>
      <c r="B200" s="5" t="s">
        <v>166</v>
      </c>
      <c r="C200" s="64" t="s">
        <v>262</v>
      </c>
      <c r="E200" s="83" t="s">
        <v>263</v>
      </c>
      <c r="F200" s="5" t="s">
        <v>206</v>
      </c>
      <c r="G200" s="5" t="s">
        <v>188</v>
      </c>
      <c r="H200" s="76" t="s">
        <v>264</v>
      </c>
    </row>
    <row r="201" spans="1:8">
      <c r="A201" s="5">
        <v>2050887</v>
      </c>
      <c r="B201" s="5" t="s">
        <v>2973</v>
      </c>
      <c r="C201" s="64" t="s">
        <v>262</v>
      </c>
      <c r="D201" s="83">
        <v>1</v>
      </c>
      <c r="E201" s="83" t="s">
        <v>263</v>
      </c>
      <c r="F201" s="5" t="s">
        <v>206</v>
      </c>
      <c r="G201" s="5" t="s">
        <v>188</v>
      </c>
      <c r="H201" s="76" t="s">
        <v>264</v>
      </c>
    </row>
    <row r="202" spans="1:8">
      <c r="A202" s="5">
        <v>2050893</v>
      </c>
      <c r="B202" s="5" t="s">
        <v>166</v>
      </c>
      <c r="C202" s="64" t="s">
        <v>382</v>
      </c>
      <c r="E202" s="83" t="s">
        <v>202</v>
      </c>
      <c r="F202" s="5" t="s">
        <v>206</v>
      </c>
      <c r="G202" s="5" t="s">
        <v>188</v>
      </c>
      <c r="H202" s="76" t="s">
        <v>383</v>
      </c>
    </row>
    <row r="203" spans="1:8">
      <c r="A203" s="5">
        <v>2050893</v>
      </c>
      <c r="B203" s="5" t="s">
        <v>2973</v>
      </c>
      <c r="C203" s="64" t="s">
        <v>3051</v>
      </c>
      <c r="D203" s="83">
        <v>0.5</v>
      </c>
      <c r="E203" s="83" t="s">
        <v>202</v>
      </c>
      <c r="F203" s="5" t="s">
        <v>206</v>
      </c>
      <c r="G203" s="5" t="s">
        <v>241</v>
      </c>
      <c r="H203" s="76" t="s">
        <v>3052</v>
      </c>
    </row>
    <row r="204" spans="1:8">
      <c r="A204" s="5">
        <v>2050893</v>
      </c>
      <c r="B204" s="5" t="s">
        <v>2973</v>
      </c>
      <c r="C204" s="64" t="s">
        <v>382</v>
      </c>
      <c r="D204" s="83">
        <v>0.5</v>
      </c>
      <c r="E204" s="83" t="s">
        <v>202</v>
      </c>
      <c r="F204" s="5" t="s">
        <v>206</v>
      </c>
      <c r="G204" s="5" t="s">
        <v>188</v>
      </c>
      <c r="H204" s="76" t="s">
        <v>383</v>
      </c>
    </row>
    <row r="205" spans="1:8">
      <c r="A205" s="5">
        <v>2050896</v>
      </c>
      <c r="B205" s="5" t="s">
        <v>166</v>
      </c>
      <c r="C205" s="64" t="s">
        <v>382</v>
      </c>
      <c r="E205" s="83" t="s">
        <v>202</v>
      </c>
      <c r="F205" s="5" t="s">
        <v>206</v>
      </c>
      <c r="G205" s="5" t="s">
        <v>188</v>
      </c>
      <c r="H205" s="76" t="s">
        <v>383</v>
      </c>
    </row>
    <row r="206" spans="1:8">
      <c r="A206" s="5">
        <v>2050896</v>
      </c>
      <c r="B206" s="5" t="s">
        <v>2973</v>
      </c>
      <c r="C206" s="64" t="s">
        <v>530</v>
      </c>
      <c r="D206" s="83">
        <v>1</v>
      </c>
      <c r="E206" s="83" t="s">
        <v>202</v>
      </c>
      <c r="F206" s="5" t="s">
        <v>206</v>
      </c>
      <c r="G206" s="5" t="s">
        <v>241</v>
      </c>
      <c r="H206" s="76" t="s">
        <v>2993</v>
      </c>
    </row>
    <row r="207" spans="1:8">
      <c r="A207" s="5">
        <v>2050899</v>
      </c>
      <c r="B207" s="5" t="s">
        <v>166</v>
      </c>
      <c r="C207" s="64" t="s">
        <v>489</v>
      </c>
      <c r="E207" s="83" t="s">
        <v>490</v>
      </c>
      <c r="F207" s="5" t="s">
        <v>206</v>
      </c>
      <c r="G207" s="5" t="s">
        <v>188</v>
      </c>
      <c r="H207" s="76" t="s">
        <v>491</v>
      </c>
    </row>
    <row r="208" spans="1:8">
      <c r="A208" s="5">
        <v>2050899</v>
      </c>
      <c r="B208" s="5" t="s">
        <v>2973</v>
      </c>
      <c r="C208" s="64" t="s">
        <v>489</v>
      </c>
      <c r="D208" s="83">
        <v>1</v>
      </c>
      <c r="E208" s="83" t="s">
        <v>490</v>
      </c>
      <c r="F208" s="5" t="s">
        <v>206</v>
      </c>
      <c r="G208" s="5" t="s">
        <v>188</v>
      </c>
      <c r="H208" s="76" t="s">
        <v>491</v>
      </c>
    </row>
    <row r="209" spans="1:8">
      <c r="A209" s="5">
        <v>2050902</v>
      </c>
      <c r="B209" s="5" t="s">
        <v>166</v>
      </c>
      <c r="C209" s="64" t="s">
        <v>326</v>
      </c>
      <c r="E209" s="83" t="s">
        <v>187</v>
      </c>
      <c r="F209" s="5" t="s">
        <v>206</v>
      </c>
      <c r="G209" s="5" t="s">
        <v>188</v>
      </c>
      <c r="H209" s="76" t="s">
        <v>327</v>
      </c>
    </row>
    <row r="210" spans="1:8">
      <c r="A210" s="5">
        <v>2050902</v>
      </c>
      <c r="B210" s="5" t="s">
        <v>2973</v>
      </c>
      <c r="C210" s="64" t="s">
        <v>326</v>
      </c>
      <c r="D210" s="83">
        <v>1</v>
      </c>
      <c r="E210" s="83" t="s">
        <v>187</v>
      </c>
      <c r="F210" s="5" t="s">
        <v>206</v>
      </c>
      <c r="G210" s="5" t="s">
        <v>188</v>
      </c>
      <c r="H210" s="76" t="s">
        <v>327</v>
      </c>
    </row>
    <row r="211" spans="1:8">
      <c r="A211" s="5">
        <v>2050907</v>
      </c>
      <c r="B211" s="5" t="s">
        <v>166</v>
      </c>
      <c r="C211" s="64" t="s">
        <v>201</v>
      </c>
      <c r="E211" s="83" t="s">
        <v>202</v>
      </c>
      <c r="F211" s="5" t="s">
        <v>206</v>
      </c>
      <c r="G211" s="5" t="s">
        <v>188</v>
      </c>
      <c r="H211" s="76" t="s">
        <v>203</v>
      </c>
    </row>
    <row r="212" spans="1:8">
      <c r="A212" s="5">
        <v>2050907</v>
      </c>
      <c r="B212" s="5" t="s">
        <v>2973</v>
      </c>
      <c r="C212" s="64" t="s">
        <v>201</v>
      </c>
      <c r="D212" s="83">
        <v>1</v>
      </c>
      <c r="E212" s="83" t="s">
        <v>202</v>
      </c>
      <c r="F212" s="5" t="s">
        <v>206</v>
      </c>
      <c r="G212" s="5" t="s">
        <v>188</v>
      </c>
      <c r="H212" s="76" t="s">
        <v>203</v>
      </c>
    </row>
    <row r="213" spans="1:8">
      <c r="A213" s="5">
        <v>2050917</v>
      </c>
      <c r="B213" s="5" t="s">
        <v>166</v>
      </c>
      <c r="C213" s="64" t="s">
        <v>453</v>
      </c>
      <c r="E213" s="83" t="s">
        <v>218</v>
      </c>
      <c r="F213" s="5" t="s">
        <v>206</v>
      </c>
      <c r="G213" s="5" t="s">
        <v>188</v>
      </c>
      <c r="H213" s="76" t="s">
        <v>454</v>
      </c>
    </row>
    <row r="214" spans="1:8">
      <c r="A214" s="5">
        <v>2050917</v>
      </c>
      <c r="B214" s="5" t="s">
        <v>2973</v>
      </c>
      <c r="C214" s="64" t="s">
        <v>453</v>
      </c>
      <c r="D214" s="83">
        <v>1</v>
      </c>
      <c r="E214" s="83" t="s">
        <v>218</v>
      </c>
      <c r="F214" s="5" t="s">
        <v>206</v>
      </c>
      <c r="G214" s="5" t="s">
        <v>188</v>
      </c>
      <c r="H214" s="76" t="s">
        <v>454</v>
      </c>
    </row>
    <row r="215" spans="1:8">
      <c r="A215" s="5">
        <v>2050946</v>
      </c>
      <c r="B215" s="5" t="s">
        <v>166</v>
      </c>
      <c r="C215" s="64" t="s">
        <v>708</v>
      </c>
      <c r="E215" s="83" t="s">
        <v>218</v>
      </c>
      <c r="F215" s="5" t="s">
        <v>206</v>
      </c>
      <c r="G215" s="5" t="s">
        <v>241</v>
      </c>
      <c r="H215" s="76" t="s">
        <v>346</v>
      </c>
    </row>
    <row r="216" spans="1:8">
      <c r="A216" s="5">
        <v>2050946</v>
      </c>
      <c r="B216" s="5" t="s">
        <v>2973</v>
      </c>
      <c r="C216" s="64" t="s">
        <v>708</v>
      </c>
      <c r="D216" s="83">
        <v>1</v>
      </c>
      <c r="E216" s="83" t="s">
        <v>218</v>
      </c>
      <c r="F216" s="5" t="s">
        <v>206</v>
      </c>
      <c r="G216" s="5" t="s">
        <v>241</v>
      </c>
      <c r="H216" s="76" t="s">
        <v>346</v>
      </c>
    </row>
    <row r="217" spans="1:8">
      <c r="A217" s="5">
        <v>2050949</v>
      </c>
      <c r="B217" s="5" t="s">
        <v>166</v>
      </c>
      <c r="C217" s="64" t="s">
        <v>453</v>
      </c>
      <c r="E217" s="83" t="s">
        <v>218</v>
      </c>
      <c r="F217" s="5" t="s">
        <v>206</v>
      </c>
      <c r="G217" s="5" t="s">
        <v>188</v>
      </c>
      <c r="H217" s="76" t="s">
        <v>454</v>
      </c>
    </row>
    <row r="218" spans="1:8">
      <c r="A218" s="5">
        <v>2050949</v>
      </c>
      <c r="B218" s="5" t="s">
        <v>2973</v>
      </c>
      <c r="C218" s="64" t="s">
        <v>453</v>
      </c>
      <c r="D218" s="83">
        <v>0.8</v>
      </c>
      <c r="E218" s="83" t="s">
        <v>218</v>
      </c>
      <c r="F218" s="5" t="s">
        <v>206</v>
      </c>
      <c r="G218" s="5" t="s">
        <v>188</v>
      </c>
      <c r="H218" s="76" t="s">
        <v>454</v>
      </c>
    </row>
    <row r="219" spans="1:8">
      <c r="A219" s="5">
        <v>2050949</v>
      </c>
      <c r="B219" s="5" t="s">
        <v>2973</v>
      </c>
      <c r="C219" s="64" t="s">
        <v>3066</v>
      </c>
      <c r="D219" s="83">
        <v>0.2</v>
      </c>
      <c r="E219" s="83" t="s">
        <v>218</v>
      </c>
      <c r="F219" s="5" t="s">
        <v>206</v>
      </c>
      <c r="G219" s="5" t="s">
        <v>2981</v>
      </c>
      <c r="H219" s="76" t="s">
        <v>3067</v>
      </c>
    </row>
    <row r="220" spans="1:8">
      <c r="A220" s="5">
        <v>2050979</v>
      </c>
      <c r="B220" s="5" t="s">
        <v>166</v>
      </c>
      <c r="C220" s="64" t="s">
        <v>402</v>
      </c>
      <c r="E220" s="83" t="s">
        <v>218</v>
      </c>
      <c r="F220" s="5" t="s">
        <v>206</v>
      </c>
      <c r="G220" s="5" t="s">
        <v>241</v>
      </c>
      <c r="H220" s="76" t="s">
        <v>403</v>
      </c>
    </row>
    <row r="221" spans="1:8">
      <c r="A221" s="5">
        <v>2050979</v>
      </c>
      <c r="B221" s="5" t="s">
        <v>2973</v>
      </c>
      <c r="C221" s="64" t="s">
        <v>402</v>
      </c>
      <c r="D221" s="83">
        <v>1</v>
      </c>
      <c r="E221" s="83" t="s">
        <v>218</v>
      </c>
      <c r="F221" s="5" t="s">
        <v>206</v>
      </c>
      <c r="G221" s="5" t="s">
        <v>241</v>
      </c>
      <c r="H221" s="76" t="s">
        <v>403</v>
      </c>
    </row>
    <row r="222" spans="1:8">
      <c r="A222" s="5">
        <v>2050985</v>
      </c>
      <c r="B222" s="5" t="s">
        <v>166</v>
      </c>
      <c r="C222" s="64" t="s">
        <v>186</v>
      </c>
      <c r="E222" s="83" t="s">
        <v>187</v>
      </c>
      <c r="F222" s="5" t="s">
        <v>206</v>
      </c>
      <c r="G222" s="5" t="s">
        <v>188</v>
      </c>
      <c r="H222" s="76" t="s">
        <v>189</v>
      </c>
    </row>
    <row r="223" spans="1:8">
      <c r="A223" s="5">
        <v>2050985</v>
      </c>
      <c r="B223" s="5" t="s">
        <v>2973</v>
      </c>
      <c r="C223" s="64" t="s">
        <v>186</v>
      </c>
      <c r="D223" s="83">
        <v>1</v>
      </c>
      <c r="E223" s="83" t="s">
        <v>187</v>
      </c>
      <c r="F223" s="5" t="s">
        <v>206</v>
      </c>
      <c r="G223" s="5" t="s">
        <v>188</v>
      </c>
      <c r="H223" s="76" t="s">
        <v>189</v>
      </c>
    </row>
    <row r="224" spans="1:8">
      <c r="A224" s="5">
        <v>2050993</v>
      </c>
      <c r="B224" s="5" t="s">
        <v>166</v>
      </c>
      <c r="C224" s="64" t="s">
        <v>708</v>
      </c>
      <c r="E224" s="83" t="s">
        <v>218</v>
      </c>
      <c r="F224" s="5" t="s">
        <v>206</v>
      </c>
      <c r="G224" s="5" t="s">
        <v>241</v>
      </c>
      <c r="H224" s="76" t="s">
        <v>346</v>
      </c>
    </row>
    <row r="225" spans="1:8">
      <c r="A225" s="5">
        <v>2050993</v>
      </c>
      <c r="B225" s="5" t="s">
        <v>2973</v>
      </c>
      <c r="C225" s="64" t="s">
        <v>708</v>
      </c>
      <c r="D225" s="83">
        <v>1</v>
      </c>
      <c r="E225" s="83" t="s">
        <v>218</v>
      </c>
      <c r="F225" s="5" t="s">
        <v>206</v>
      </c>
      <c r="G225" s="5" t="s">
        <v>241</v>
      </c>
      <c r="H225" s="76" t="s">
        <v>346</v>
      </c>
    </row>
    <row r="226" spans="1:8">
      <c r="A226" s="5">
        <v>2051003</v>
      </c>
      <c r="B226" s="5" t="s">
        <v>166</v>
      </c>
      <c r="C226" s="64" t="s">
        <v>186</v>
      </c>
      <c r="E226" s="83" t="s">
        <v>187</v>
      </c>
      <c r="F226" s="5" t="s">
        <v>206</v>
      </c>
      <c r="G226" s="5" t="s">
        <v>188</v>
      </c>
      <c r="H226" s="76" t="s">
        <v>189</v>
      </c>
    </row>
    <row r="227" spans="1:8">
      <c r="A227" s="5">
        <v>2051003</v>
      </c>
      <c r="B227" s="5" t="s">
        <v>2973</v>
      </c>
      <c r="C227" s="64" t="s">
        <v>186</v>
      </c>
      <c r="D227" s="83">
        <v>1</v>
      </c>
      <c r="E227" s="83" t="s">
        <v>187</v>
      </c>
      <c r="F227" s="5" t="s">
        <v>206</v>
      </c>
      <c r="G227" s="5" t="s">
        <v>188</v>
      </c>
      <c r="H227" s="76" t="s">
        <v>189</v>
      </c>
    </row>
    <row r="228" spans="1:8">
      <c r="A228" s="5">
        <v>2051011</v>
      </c>
      <c r="B228" s="5" t="s">
        <v>166</v>
      </c>
      <c r="C228" s="64" t="s">
        <v>382</v>
      </c>
      <c r="E228" s="83" t="s">
        <v>202</v>
      </c>
      <c r="F228" s="5" t="s">
        <v>206</v>
      </c>
      <c r="G228" s="5" t="s">
        <v>188</v>
      </c>
      <c r="H228" s="76" t="s">
        <v>383</v>
      </c>
    </row>
    <row r="229" spans="1:8">
      <c r="A229" s="5">
        <v>2051011</v>
      </c>
      <c r="B229" s="5" t="s">
        <v>2973</v>
      </c>
      <c r="C229" s="64" t="s">
        <v>382</v>
      </c>
      <c r="D229" s="83">
        <v>1</v>
      </c>
      <c r="E229" s="83" t="s">
        <v>202</v>
      </c>
      <c r="F229" s="5" t="s">
        <v>206</v>
      </c>
      <c r="G229" s="5" t="s">
        <v>188</v>
      </c>
      <c r="H229" s="76" t="s">
        <v>383</v>
      </c>
    </row>
    <row r="230" spans="1:8">
      <c r="A230" s="5">
        <v>2051021</v>
      </c>
      <c r="B230" s="5" t="s">
        <v>166</v>
      </c>
      <c r="C230" s="64" t="s">
        <v>382</v>
      </c>
      <c r="E230" s="83" t="s">
        <v>202</v>
      </c>
      <c r="F230" s="5" t="s">
        <v>206</v>
      </c>
      <c r="G230" s="5" t="s">
        <v>188</v>
      </c>
      <c r="H230" s="76" t="s">
        <v>383</v>
      </c>
    </row>
    <row r="231" spans="1:8">
      <c r="A231" s="5">
        <v>2051021</v>
      </c>
      <c r="B231" s="5" t="s">
        <v>2973</v>
      </c>
      <c r="C231" s="64" t="s">
        <v>382</v>
      </c>
      <c r="D231" s="83">
        <v>1</v>
      </c>
      <c r="E231" s="83" t="s">
        <v>202</v>
      </c>
      <c r="F231" s="5" t="s">
        <v>206</v>
      </c>
      <c r="G231" s="5" t="s">
        <v>188</v>
      </c>
      <c r="H231" s="76" t="s">
        <v>383</v>
      </c>
    </row>
    <row r="232" spans="1:8">
      <c r="A232" s="5">
        <v>2051026</v>
      </c>
      <c r="B232" s="5" t="s">
        <v>166</v>
      </c>
      <c r="C232" s="64" t="s">
        <v>217</v>
      </c>
      <c r="E232" s="83" t="s">
        <v>218</v>
      </c>
      <c r="F232" s="5" t="s">
        <v>206</v>
      </c>
      <c r="G232" s="5" t="s">
        <v>188</v>
      </c>
      <c r="H232" s="76" t="s">
        <v>219</v>
      </c>
    </row>
    <row r="233" spans="1:8">
      <c r="A233" s="5">
        <v>2051026</v>
      </c>
      <c r="B233" s="5" t="s">
        <v>2973</v>
      </c>
      <c r="C233" s="64" t="s">
        <v>217</v>
      </c>
      <c r="D233" s="83">
        <v>0.75</v>
      </c>
      <c r="E233" s="83" t="s">
        <v>218</v>
      </c>
      <c r="F233" s="5" t="s">
        <v>206</v>
      </c>
      <c r="G233" s="5" t="s">
        <v>188</v>
      </c>
      <c r="H233" s="76" t="s">
        <v>219</v>
      </c>
    </row>
    <row r="234" spans="1:8">
      <c r="A234" s="5">
        <v>2051026</v>
      </c>
      <c r="B234" s="5" t="s">
        <v>2973</v>
      </c>
      <c r="C234" s="64" t="s">
        <v>453</v>
      </c>
      <c r="D234" s="83">
        <v>0.25</v>
      </c>
      <c r="E234" s="83" t="s">
        <v>218</v>
      </c>
      <c r="F234" s="5" t="s">
        <v>206</v>
      </c>
      <c r="G234" s="5" t="s">
        <v>188</v>
      </c>
      <c r="H234" s="76" t="s">
        <v>454</v>
      </c>
    </row>
    <row r="235" spans="1:8">
      <c r="A235" s="5">
        <v>2051035</v>
      </c>
      <c r="B235" s="5" t="s">
        <v>166</v>
      </c>
      <c r="C235" s="64" t="s">
        <v>453</v>
      </c>
      <c r="E235" s="83" t="s">
        <v>218</v>
      </c>
      <c r="F235" s="5" t="s">
        <v>206</v>
      </c>
      <c r="G235" s="5" t="s">
        <v>188</v>
      </c>
      <c r="H235" s="76" t="s">
        <v>454</v>
      </c>
    </row>
    <row r="236" spans="1:8">
      <c r="A236" s="5">
        <v>2051035</v>
      </c>
      <c r="B236" s="5" t="s">
        <v>2973</v>
      </c>
      <c r="C236" s="64" t="s">
        <v>453</v>
      </c>
      <c r="D236" s="83">
        <v>0.8</v>
      </c>
      <c r="E236" s="83" t="s">
        <v>218</v>
      </c>
      <c r="F236" s="5" t="s">
        <v>206</v>
      </c>
      <c r="G236" s="5" t="s">
        <v>188</v>
      </c>
      <c r="H236" s="76" t="s">
        <v>454</v>
      </c>
    </row>
    <row r="237" spans="1:8">
      <c r="A237" s="5">
        <v>2051035</v>
      </c>
      <c r="B237" s="5" t="s">
        <v>2973</v>
      </c>
      <c r="C237" s="64" t="s">
        <v>3068</v>
      </c>
      <c r="D237" s="83">
        <v>0.2</v>
      </c>
      <c r="E237" s="83" t="s">
        <v>218</v>
      </c>
      <c r="F237" s="5" t="s">
        <v>206</v>
      </c>
      <c r="G237" s="5" t="s">
        <v>2981</v>
      </c>
      <c r="H237" s="76" t="s">
        <v>3069</v>
      </c>
    </row>
    <row r="238" spans="1:8">
      <c r="A238" s="5">
        <v>2051058</v>
      </c>
      <c r="B238" s="5" t="s">
        <v>166</v>
      </c>
      <c r="C238" s="64" t="s">
        <v>217</v>
      </c>
      <c r="E238" s="83" t="s">
        <v>218</v>
      </c>
      <c r="F238" s="5" t="s">
        <v>206</v>
      </c>
      <c r="G238" s="5" t="s">
        <v>188</v>
      </c>
      <c r="H238" s="76" t="s">
        <v>219</v>
      </c>
    </row>
    <row r="239" spans="1:8">
      <c r="A239" s="5">
        <v>2051058</v>
      </c>
      <c r="B239" s="5" t="s">
        <v>2973</v>
      </c>
      <c r="C239" s="64" t="s">
        <v>217</v>
      </c>
      <c r="D239" s="83">
        <v>1</v>
      </c>
      <c r="E239" s="83" t="s">
        <v>218</v>
      </c>
      <c r="F239" s="5" t="s">
        <v>206</v>
      </c>
      <c r="G239" s="5" t="s">
        <v>188</v>
      </c>
      <c r="H239" s="76" t="s">
        <v>219</v>
      </c>
    </row>
    <row r="240" spans="1:8">
      <c r="A240" s="5">
        <v>2051064</v>
      </c>
      <c r="B240" s="5" t="s">
        <v>166</v>
      </c>
      <c r="C240" s="64" t="s">
        <v>201</v>
      </c>
      <c r="E240" s="83" t="s">
        <v>202</v>
      </c>
      <c r="F240" s="5" t="s">
        <v>206</v>
      </c>
      <c r="G240" s="5" t="s">
        <v>188</v>
      </c>
      <c r="H240" s="76" t="s">
        <v>203</v>
      </c>
    </row>
    <row r="241" spans="1:8">
      <c r="A241" s="5">
        <v>2051064</v>
      </c>
      <c r="B241" s="5" t="s">
        <v>2973</v>
      </c>
      <c r="C241" s="64" t="s">
        <v>201</v>
      </c>
      <c r="D241" s="83">
        <v>1</v>
      </c>
      <c r="E241" s="83" t="s">
        <v>202</v>
      </c>
      <c r="F241" s="5" t="s">
        <v>206</v>
      </c>
      <c r="G241" s="5" t="s">
        <v>188</v>
      </c>
      <c r="H241" s="76" t="s">
        <v>203</v>
      </c>
    </row>
    <row r="242" spans="1:8">
      <c r="A242" s="5">
        <v>2051077</v>
      </c>
      <c r="B242" s="5" t="s">
        <v>166</v>
      </c>
      <c r="C242" s="64" t="s">
        <v>382</v>
      </c>
      <c r="E242" s="83" t="s">
        <v>202</v>
      </c>
      <c r="F242" s="5" t="s">
        <v>206</v>
      </c>
      <c r="G242" s="5" t="s">
        <v>188</v>
      </c>
      <c r="H242" s="76" t="s">
        <v>383</v>
      </c>
    </row>
    <row r="243" spans="1:8">
      <c r="A243" s="5">
        <v>2051077</v>
      </c>
      <c r="B243" s="5" t="s">
        <v>2973</v>
      </c>
      <c r="C243" s="64" t="s">
        <v>382</v>
      </c>
      <c r="D243" s="83">
        <v>1</v>
      </c>
      <c r="E243" s="83" t="s">
        <v>202</v>
      </c>
      <c r="F243" s="5" t="s">
        <v>206</v>
      </c>
      <c r="G243" s="5" t="s">
        <v>188</v>
      </c>
      <c r="H243" s="76" t="s">
        <v>383</v>
      </c>
    </row>
    <row r="244" spans="1:8">
      <c r="A244" s="5">
        <v>2051088</v>
      </c>
      <c r="B244" s="5" t="s">
        <v>166</v>
      </c>
      <c r="C244" s="64" t="s">
        <v>489</v>
      </c>
      <c r="E244" s="83" t="s">
        <v>490</v>
      </c>
      <c r="F244" s="5" t="s">
        <v>206</v>
      </c>
      <c r="G244" s="5" t="s">
        <v>188</v>
      </c>
      <c r="H244" s="76" t="s">
        <v>491</v>
      </c>
    </row>
    <row r="245" spans="1:8">
      <c r="A245" s="5">
        <v>2051088</v>
      </c>
      <c r="B245" s="5" t="s">
        <v>2973</v>
      </c>
      <c r="C245" s="64" t="s">
        <v>489</v>
      </c>
      <c r="D245" s="83">
        <v>1</v>
      </c>
      <c r="E245" s="83" t="s">
        <v>490</v>
      </c>
      <c r="F245" s="5" t="s">
        <v>206</v>
      </c>
      <c r="G245" s="5" t="s">
        <v>188</v>
      </c>
      <c r="H245" s="76" t="s">
        <v>491</v>
      </c>
    </row>
    <row r="246" spans="1:8">
      <c r="A246" s="5">
        <v>2051090</v>
      </c>
      <c r="B246" s="5" t="s">
        <v>166</v>
      </c>
      <c r="C246" s="64" t="s">
        <v>201</v>
      </c>
      <c r="E246" s="83" t="s">
        <v>202</v>
      </c>
      <c r="F246" s="5" t="s">
        <v>206</v>
      </c>
      <c r="G246" s="5" t="s">
        <v>188</v>
      </c>
      <c r="H246" s="76" t="s">
        <v>203</v>
      </c>
    </row>
    <row r="247" spans="1:8">
      <c r="A247" s="5">
        <v>2051090</v>
      </c>
      <c r="B247" s="5" t="s">
        <v>2973</v>
      </c>
      <c r="C247" s="64" t="s">
        <v>201</v>
      </c>
      <c r="D247" s="83">
        <v>1</v>
      </c>
      <c r="E247" s="83" t="s">
        <v>202</v>
      </c>
      <c r="F247" s="5" t="s">
        <v>206</v>
      </c>
      <c r="G247" s="5" t="s">
        <v>188</v>
      </c>
      <c r="H247" s="76" t="s">
        <v>203</v>
      </c>
    </row>
    <row r="248" spans="1:8">
      <c r="A248" s="5">
        <v>2051096</v>
      </c>
      <c r="B248" s="5" t="s">
        <v>166</v>
      </c>
      <c r="C248" s="64" t="s">
        <v>217</v>
      </c>
      <c r="E248" s="83" t="s">
        <v>218</v>
      </c>
      <c r="F248" s="5" t="s">
        <v>206</v>
      </c>
      <c r="G248" s="5" t="s">
        <v>188</v>
      </c>
      <c r="H248" s="76" t="s">
        <v>219</v>
      </c>
    </row>
    <row r="249" spans="1:8">
      <c r="A249" s="5">
        <v>2051096</v>
      </c>
      <c r="B249" s="5" t="s">
        <v>2973</v>
      </c>
      <c r="C249" s="64" t="s">
        <v>217</v>
      </c>
      <c r="D249" s="83">
        <v>0.9</v>
      </c>
      <c r="E249" s="83" t="s">
        <v>218</v>
      </c>
      <c r="F249" s="5" t="s">
        <v>206</v>
      </c>
      <c r="G249" s="5" t="s">
        <v>188</v>
      </c>
      <c r="H249" s="76" t="s">
        <v>219</v>
      </c>
    </row>
    <row r="250" spans="1:8">
      <c r="A250" s="5">
        <v>2051096</v>
      </c>
      <c r="B250" s="5" t="s">
        <v>2973</v>
      </c>
      <c r="C250" s="64" t="s">
        <v>1527</v>
      </c>
      <c r="D250" s="83">
        <v>0.1</v>
      </c>
      <c r="E250" s="83" t="s">
        <v>218</v>
      </c>
      <c r="F250" s="5" t="s">
        <v>206</v>
      </c>
      <c r="G250" s="5" t="s">
        <v>188</v>
      </c>
      <c r="H250" s="76" t="s">
        <v>1528</v>
      </c>
    </row>
    <row r="251" spans="1:8">
      <c r="A251" s="5">
        <v>2051102</v>
      </c>
      <c r="B251" s="5" t="s">
        <v>166</v>
      </c>
      <c r="C251" s="64" t="s">
        <v>217</v>
      </c>
      <c r="E251" s="83" t="s">
        <v>218</v>
      </c>
      <c r="F251" s="5" t="s">
        <v>206</v>
      </c>
      <c r="G251" s="5" t="s">
        <v>188</v>
      </c>
      <c r="H251" s="76" t="s">
        <v>219</v>
      </c>
    </row>
    <row r="252" spans="1:8">
      <c r="A252" s="5">
        <v>2051102</v>
      </c>
      <c r="B252" s="5" t="s">
        <v>2973</v>
      </c>
      <c r="C252" s="64" t="s">
        <v>217</v>
      </c>
      <c r="D252" s="83">
        <v>1</v>
      </c>
      <c r="E252" s="83" t="s">
        <v>218</v>
      </c>
      <c r="F252" s="5" t="s">
        <v>206</v>
      </c>
      <c r="G252" s="5" t="s">
        <v>188</v>
      </c>
      <c r="H252" s="76" t="s">
        <v>219</v>
      </c>
    </row>
    <row r="253" spans="1:8">
      <c r="A253" s="5">
        <v>2051103</v>
      </c>
      <c r="B253" s="5" t="s">
        <v>166</v>
      </c>
      <c r="C253" s="64" t="s">
        <v>382</v>
      </c>
      <c r="E253" s="83" t="s">
        <v>202</v>
      </c>
      <c r="F253" s="5" t="s">
        <v>206</v>
      </c>
      <c r="G253" s="5" t="s">
        <v>188</v>
      </c>
      <c r="H253" s="76" t="s">
        <v>383</v>
      </c>
    </row>
    <row r="254" spans="1:8">
      <c r="A254" s="5">
        <v>2051103</v>
      </c>
      <c r="B254" s="5" t="s">
        <v>2973</v>
      </c>
      <c r="C254" s="64" t="s">
        <v>382</v>
      </c>
      <c r="D254" s="83">
        <v>1</v>
      </c>
      <c r="E254" s="83" t="s">
        <v>202</v>
      </c>
      <c r="F254" s="5" t="s">
        <v>206</v>
      </c>
      <c r="G254" s="5" t="s">
        <v>188</v>
      </c>
      <c r="H254" s="76" t="s">
        <v>383</v>
      </c>
    </row>
    <row r="255" spans="1:8">
      <c r="A255" s="5">
        <v>2051105</v>
      </c>
      <c r="B255" s="5" t="s">
        <v>166</v>
      </c>
      <c r="C255" s="64" t="s">
        <v>186</v>
      </c>
      <c r="E255" s="83" t="s">
        <v>187</v>
      </c>
      <c r="F255" s="5" t="s">
        <v>206</v>
      </c>
      <c r="G255" s="5" t="s">
        <v>188</v>
      </c>
      <c r="H255" s="76" t="s">
        <v>189</v>
      </c>
    </row>
    <row r="256" spans="1:8">
      <c r="A256" s="5">
        <v>2051105</v>
      </c>
      <c r="B256" s="5" t="s">
        <v>2973</v>
      </c>
      <c r="C256" s="64" t="s">
        <v>624</v>
      </c>
      <c r="D256" s="83">
        <v>1</v>
      </c>
      <c r="E256" s="83" t="s">
        <v>187</v>
      </c>
      <c r="F256" s="5" t="s">
        <v>206</v>
      </c>
      <c r="G256" s="5" t="s">
        <v>241</v>
      </c>
      <c r="H256" s="76" t="s">
        <v>3058</v>
      </c>
    </row>
    <row r="257" spans="1:8">
      <c r="A257" s="5">
        <v>2051142</v>
      </c>
      <c r="B257" s="5" t="s">
        <v>166</v>
      </c>
      <c r="C257" s="64" t="s">
        <v>382</v>
      </c>
      <c r="E257" s="83" t="s">
        <v>202</v>
      </c>
      <c r="F257" s="5" t="s">
        <v>206</v>
      </c>
      <c r="G257" s="5" t="s">
        <v>188</v>
      </c>
      <c r="H257" s="76" t="s">
        <v>383</v>
      </c>
    </row>
    <row r="258" spans="1:8">
      <c r="A258" s="5">
        <v>2051142</v>
      </c>
      <c r="B258" s="5" t="s">
        <v>2973</v>
      </c>
      <c r="C258" s="64" t="s">
        <v>382</v>
      </c>
      <c r="D258" s="83">
        <v>1</v>
      </c>
      <c r="E258" s="83" t="s">
        <v>202</v>
      </c>
      <c r="F258" s="5" t="s">
        <v>206</v>
      </c>
      <c r="G258" s="5" t="s">
        <v>188</v>
      </c>
      <c r="H258" s="76" t="s">
        <v>383</v>
      </c>
    </row>
    <row r="259" spans="1:8">
      <c r="A259" s="5">
        <v>2051151</v>
      </c>
      <c r="B259" s="5" t="s">
        <v>166</v>
      </c>
      <c r="C259" s="64" t="s">
        <v>217</v>
      </c>
      <c r="E259" s="83" t="s">
        <v>218</v>
      </c>
      <c r="F259" s="5" t="s">
        <v>206</v>
      </c>
      <c r="G259" s="5" t="s">
        <v>188</v>
      </c>
      <c r="H259" s="76" t="s">
        <v>219</v>
      </c>
    </row>
    <row r="260" spans="1:8">
      <c r="A260" s="5">
        <v>2051151</v>
      </c>
      <c r="B260" s="5" t="s">
        <v>2973</v>
      </c>
      <c r="C260" s="64" t="s">
        <v>217</v>
      </c>
      <c r="D260" s="83">
        <v>0.9</v>
      </c>
      <c r="E260" s="83" t="s">
        <v>218</v>
      </c>
      <c r="F260" s="5" t="s">
        <v>206</v>
      </c>
      <c r="G260" s="5" t="s">
        <v>188</v>
      </c>
      <c r="H260" s="76" t="s">
        <v>219</v>
      </c>
    </row>
    <row r="261" spans="1:8">
      <c r="A261" s="5">
        <v>2051151</v>
      </c>
      <c r="B261" s="5" t="s">
        <v>2973</v>
      </c>
      <c r="C261" s="64" t="s">
        <v>3070</v>
      </c>
      <c r="D261" s="83">
        <v>0.1</v>
      </c>
      <c r="E261" s="83" t="s">
        <v>2975</v>
      </c>
      <c r="F261" s="5" t="s">
        <v>3071</v>
      </c>
      <c r="G261" s="5" t="s">
        <v>188</v>
      </c>
      <c r="H261" s="76" t="s">
        <v>3072</v>
      </c>
    </row>
    <row r="262" spans="1:8">
      <c r="A262" s="5">
        <v>2051168</v>
      </c>
      <c r="B262" s="5" t="s">
        <v>166</v>
      </c>
      <c r="C262" s="64" t="s">
        <v>708</v>
      </c>
      <c r="E262" s="83" t="s">
        <v>218</v>
      </c>
      <c r="F262" s="5" t="s">
        <v>206</v>
      </c>
      <c r="G262" s="5" t="s">
        <v>241</v>
      </c>
      <c r="H262" s="76" t="s">
        <v>346</v>
      </c>
    </row>
    <row r="263" spans="1:8">
      <c r="A263" s="5">
        <v>2051168</v>
      </c>
      <c r="B263" s="5" t="s">
        <v>2973</v>
      </c>
      <c r="C263" s="64" t="s">
        <v>708</v>
      </c>
      <c r="D263" s="83">
        <v>1</v>
      </c>
      <c r="E263" s="83" t="s">
        <v>218</v>
      </c>
      <c r="F263" s="5" t="s">
        <v>206</v>
      </c>
      <c r="G263" s="5" t="s">
        <v>241</v>
      </c>
      <c r="H263" s="76" t="s">
        <v>346</v>
      </c>
    </row>
    <row r="264" spans="1:8">
      <c r="A264" s="5">
        <v>2051182</v>
      </c>
      <c r="B264" s="5" t="s">
        <v>166</v>
      </c>
      <c r="C264" s="64" t="s">
        <v>382</v>
      </c>
      <c r="E264" s="83" t="s">
        <v>202</v>
      </c>
      <c r="F264" s="5" t="s">
        <v>206</v>
      </c>
      <c r="G264" s="5" t="s">
        <v>188</v>
      </c>
      <c r="H264" s="76" t="s">
        <v>383</v>
      </c>
    </row>
    <row r="265" spans="1:8">
      <c r="A265" s="5">
        <v>2051182</v>
      </c>
      <c r="B265" s="5" t="s">
        <v>2973</v>
      </c>
      <c r="C265" s="64" t="s">
        <v>382</v>
      </c>
      <c r="D265" s="83">
        <v>1</v>
      </c>
      <c r="E265" s="83" t="s">
        <v>202</v>
      </c>
      <c r="F265" s="5" t="s">
        <v>206</v>
      </c>
      <c r="G265" s="5" t="s">
        <v>188</v>
      </c>
      <c r="H265" s="76" t="s">
        <v>383</v>
      </c>
    </row>
    <row r="266" spans="1:8">
      <c r="A266" s="5">
        <v>2051197</v>
      </c>
      <c r="B266" s="5" t="s">
        <v>166</v>
      </c>
      <c r="C266" s="64" t="s">
        <v>382</v>
      </c>
      <c r="E266" s="83" t="s">
        <v>202</v>
      </c>
      <c r="F266" s="5" t="s">
        <v>206</v>
      </c>
      <c r="G266" s="5" t="s">
        <v>188</v>
      </c>
      <c r="H266" s="76" t="s">
        <v>383</v>
      </c>
    </row>
    <row r="267" spans="1:8">
      <c r="A267" s="5">
        <v>2051197</v>
      </c>
      <c r="B267" s="5" t="s">
        <v>2973</v>
      </c>
      <c r="C267" s="64" t="s">
        <v>3073</v>
      </c>
      <c r="D267" s="83">
        <v>0.7</v>
      </c>
      <c r="E267" s="83" t="s">
        <v>202</v>
      </c>
      <c r="F267" s="5" t="s">
        <v>206</v>
      </c>
      <c r="G267" s="5" t="s">
        <v>2981</v>
      </c>
      <c r="H267" s="76" t="s">
        <v>3074</v>
      </c>
    </row>
    <row r="268" spans="1:8">
      <c r="A268" s="5">
        <v>2051197</v>
      </c>
      <c r="B268" s="5" t="s">
        <v>2973</v>
      </c>
      <c r="C268" s="64" t="s">
        <v>382</v>
      </c>
      <c r="D268" s="83">
        <v>0.2</v>
      </c>
      <c r="E268" s="83" t="s">
        <v>202</v>
      </c>
      <c r="F268" s="5" t="s">
        <v>206</v>
      </c>
      <c r="G268" s="5" t="s">
        <v>188</v>
      </c>
      <c r="H268" s="76" t="s">
        <v>383</v>
      </c>
    </row>
    <row r="269" spans="1:8">
      <c r="A269" s="5">
        <v>2051197</v>
      </c>
      <c r="B269" s="5" t="s">
        <v>2973</v>
      </c>
      <c r="C269" s="64" t="s">
        <v>453</v>
      </c>
      <c r="D269" s="83">
        <v>0.1</v>
      </c>
      <c r="E269" s="83" t="s">
        <v>218</v>
      </c>
      <c r="F269" s="5" t="s">
        <v>206</v>
      </c>
      <c r="G269" s="5" t="s">
        <v>188</v>
      </c>
      <c r="H269" s="76" t="s">
        <v>454</v>
      </c>
    </row>
    <row r="270" spans="1:8">
      <c r="A270" s="5">
        <v>2051200</v>
      </c>
      <c r="B270" s="5" t="s">
        <v>166</v>
      </c>
      <c r="C270" s="64" t="s">
        <v>201</v>
      </c>
      <c r="E270" s="83" t="s">
        <v>202</v>
      </c>
      <c r="F270" s="5" t="s">
        <v>206</v>
      </c>
      <c r="G270" s="5" t="s">
        <v>188</v>
      </c>
      <c r="H270" s="76" t="s">
        <v>203</v>
      </c>
    </row>
    <row r="271" spans="1:8">
      <c r="A271" s="5">
        <v>2051200</v>
      </c>
      <c r="B271" s="5" t="s">
        <v>2973</v>
      </c>
      <c r="C271" s="64" t="s">
        <v>201</v>
      </c>
      <c r="D271" s="83">
        <v>1</v>
      </c>
      <c r="E271" s="83" t="s">
        <v>202</v>
      </c>
      <c r="F271" s="5" t="s">
        <v>206</v>
      </c>
      <c r="G271" s="5" t="s">
        <v>188</v>
      </c>
      <c r="H271" s="76" t="s">
        <v>203</v>
      </c>
    </row>
    <row r="272" spans="1:8">
      <c r="A272" s="5">
        <v>2051213</v>
      </c>
      <c r="B272" s="5" t="s">
        <v>166</v>
      </c>
      <c r="C272" s="64" t="s">
        <v>217</v>
      </c>
      <c r="E272" s="83" t="s">
        <v>218</v>
      </c>
      <c r="F272" s="5" t="s">
        <v>206</v>
      </c>
      <c r="G272" s="5" t="s">
        <v>188</v>
      </c>
      <c r="H272" s="76" t="s">
        <v>219</v>
      </c>
    </row>
    <row r="273" spans="1:8">
      <c r="A273" s="5">
        <v>2051213</v>
      </c>
      <c r="B273" s="5" t="s">
        <v>2973</v>
      </c>
      <c r="C273" s="64" t="s">
        <v>217</v>
      </c>
      <c r="D273" s="83">
        <v>1</v>
      </c>
      <c r="E273" s="83" t="s">
        <v>218</v>
      </c>
      <c r="F273" s="5" t="s">
        <v>206</v>
      </c>
      <c r="G273" s="5" t="s">
        <v>188</v>
      </c>
      <c r="H273" s="76" t="s">
        <v>219</v>
      </c>
    </row>
    <row r="274" spans="1:8">
      <c r="A274" s="5">
        <v>2051216</v>
      </c>
      <c r="B274" s="5" t="s">
        <v>166</v>
      </c>
      <c r="C274" s="64" t="s">
        <v>453</v>
      </c>
      <c r="E274" s="83" t="s">
        <v>218</v>
      </c>
      <c r="F274" s="5" t="s">
        <v>206</v>
      </c>
      <c r="G274" s="5" t="s">
        <v>188</v>
      </c>
      <c r="H274" s="76" t="s">
        <v>454</v>
      </c>
    </row>
    <row r="275" spans="1:8">
      <c r="A275" s="5">
        <v>2051216</v>
      </c>
      <c r="B275" s="5" t="s">
        <v>2973</v>
      </c>
      <c r="C275" s="64" t="s">
        <v>453</v>
      </c>
      <c r="D275" s="83">
        <v>1</v>
      </c>
      <c r="E275" s="83" t="s">
        <v>218</v>
      </c>
      <c r="F275" s="5" t="s">
        <v>206</v>
      </c>
      <c r="G275" s="5" t="s">
        <v>188</v>
      </c>
      <c r="H275" s="76" t="s">
        <v>454</v>
      </c>
    </row>
    <row r="276" spans="1:8">
      <c r="A276" s="5">
        <v>2051227</v>
      </c>
      <c r="B276" s="5" t="s">
        <v>166</v>
      </c>
      <c r="C276" s="64" t="s">
        <v>708</v>
      </c>
      <c r="E276" s="83" t="s">
        <v>218</v>
      </c>
      <c r="F276" s="5" t="s">
        <v>206</v>
      </c>
      <c r="G276" s="5" t="s">
        <v>241</v>
      </c>
      <c r="H276" s="76" t="s">
        <v>346</v>
      </c>
    </row>
    <row r="277" spans="1:8">
      <c r="A277" s="5">
        <v>2051227</v>
      </c>
      <c r="B277" s="5" t="s">
        <v>2973</v>
      </c>
      <c r="C277" s="64" t="s">
        <v>708</v>
      </c>
      <c r="D277" s="83">
        <v>0.9</v>
      </c>
      <c r="E277" s="83" t="s">
        <v>218</v>
      </c>
      <c r="F277" s="5" t="s">
        <v>206</v>
      </c>
      <c r="G277" s="5" t="s">
        <v>241</v>
      </c>
      <c r="H277" s="76" t="s">
        <v>346</v>
      </c>
    </row>
    <row r="278" spans="1:8">
      <c r="A278" s="5">
        <v>2051227</v>
      </c>
      <c r="B278" s="5" t="s">
        <v>2973</v>
      </c>
      <c r="C278" s="64" t="s">
        <v>489</v>
      </c>
      <c r="D278" s="83">
        <v>0.1</v>
      </c>
      <c r="E278" s="83" t="s">
        <v>490</v>
      </c>
      <c r="F278" s="5" t="s">
        <v>206</v>
      </c>
      <c r="G278" s="5" t="s">
        <v>188</v>
      </c>
      <c r="H278" s="76" t="s">
        <v>491</v>
      </c>
    </row>
    <row r="279" spans="1:8">
      <c r="A279" s="5">
        <v>2051228</v>
      </c>
      <c r="B279" s="5" t="s">
        <v>166</v>
      </c>
      <c r="C279" s="64" t="s">
        <v>382</v>
      </c>
      <c r="E279" s="83" t="s">
        <v>202</v>
      </c>
      <c r="F279" s="5" t="s">
        <v>206</v>
      </c>
      <c r="G279" s="5" t="s">
        <v>188</v>
      </c>
      <c r="H279" s="76" t="s">
        <v>383</v>
      </c>
    </row>
    <row r="280" spans="1:8">
      <c r="A280" s="5">
        <v>2051228</v>
      </c>
      <c r="B280" s="5" t="s">
        <v>2973</v>
      </c>
      <c r="C280" s="64" t="s">
        <v>530</v>
      </c>
      <c r="D280" s="83">
        <v>1</v>
      </c>
      <c r="E280" s="83" t="s">
        <v>202</v>
      </c>
      <c r="F280" s="5" t="s">
        <v>206</v>
      </c>
      <c r="G280" s="5" t="s">
        <v>241</v>
      </c>
      <c r="H280" s="76" t="s">
        <v>2993</v>
      </c>
    </row>
    <row r="281" spans="1:8">
      <c r="A281" s="5">
        <v>2051230</v>
      </c>
      <c r="B281" s="5" t="s">
        <v>166</v>
      </c>
      <c r="C281" s="64" t="s">
        <v>382</v>
      </c>
      <c r="E281" s="83" t="s">
        <v>202</v>
      </c>
      <c r="F281" s="5" t="s">
        <v>206</v>
      </c>
      <c r="G281" s="5" t="s">
        <v>188</v>
      </c>
      <c r="H281" s="76" t="s">
        <v>383</v>
      </c>
    </row>
    <row r="282" spans="1:8">
      <c r="A282" s="5">
        <v>2051230</v>
      </c>
      <c r="B282" s="5" t="s">
        <v>2973</v>
      </c>
      <c r="C282" s="64" t="s">
        <v>382</v>
      </c>
      <c r="D282" s="83">
        <v>1</v>
      </c>
      <c r="E282" s="83" t="s">
        <v>202</v>
      </c>
      <c r="F282" s="5" t="s">
        <v>206</v>
      </c>
      <c r="G282" s="5" t="s">
        <v>188</v>
      </c>
      <c r="H282" s="76" t="s">
        <v>383</v>
      </c>
    </row>
    <row r="283" spans="1:8">
      <c r="A283" s="5">
        <v>2051247</v>
      </c>
      <c r="B283" s="5" t="s">
        <v>166</v>
      </c>
      <c r="C283" s="64" t="s">
        <v>240</v>
      </c>
      <c r="E283" s="83" t="s">
        <v>218</v>
      </c>
      <c r="F283" s="5" t="s">
        <v>206</v>
      </c>
      <c r="G283" s="5" t="s">
        <v>241</v>
      </c>
      <c r="H283" s="76" t="s">
        <v>242</v>
      </c>
    </row>
    <row r="284" spans="1:8">
      <c r="A284" s="5">
        <v>2051247</v>
      </c>
      <c r="B284" s="5" t="s">
        <v>2973</v>
      </c>
      <c r="C284" s="64" t="s">
        <v>240</v>
      </c>
      <c r="D284" s="83">
        <v>1</v>
      </c>
      <c r="E284" s="83" t="s">
        <v>218</v>
      </c>
      <c r="F284" s="5" t="s">
        <v>206</v>
      </c>
      <c r="G284" s="5" t="s">
        <v>241</v>
      </c>
      <c r="H284" s="76" t="s">
        <v>242</v>
      </c>
    </row>
    <row r="285" spans="1:8">
      <c r="A285" s="5">
        <v>2051268</v>
      </c>
      <c r="B285" s="5" t="s">
        <v>166</v>
      </c>
      <c r="C285" s="64" t="s">
        <v>382</v>
      </c>
      <c r="E285" s="83" t="s">
        <v>202</v>
      </c>
      <c r="F285" s="5" t="s">
        <v>206</v>
      </c>
      <c r="G285" s="5" t="s">
        <v>188</v>
      </c>
      <c r="H285" s="76" t="s">
        <v>383</v>
      </c>
    </row>
    <row r="286" spans="1:8">
      <c r="A286" s="5">
        <v>2051268</v>
      </c>
      <c r="B286" s="5" t="s">
        <v>2973</v>
      </c>
      <c r="C286" s="64" t="s">
        <v>382</v>
      </c>
      <c r="D286" s="83">
        <v>1</v>
      </c>
      <c r="E286" s="83" t="s">
        <v>202</v>
      </c>
      <c r="F286" s="5" t="s">
        <v>206</v>
      </c>
      <c r="G286" s="5" t="s">
        <v>188</v>
      </c>
      <c r="H286" s="76" t="s">
        <v>383</v>
      </c>
    </row>
    <row r="287" spans="1:8">
      <c r="A287" s="5">
        <v>2051278</v>
      </c>
      <c r="B287" s="5" t="s">
        <v>166</v>
      </c>
      <c r="C287" s="64" t="s">
        <v>382</v>
      </c>
      <c r="E287" s="83" t="s">
        <v>202</v>
      </c>
      <c r="F287" s="5" t="s">
        <v>206</v>
      </c>
      <c r="G287" s="5" t="s">
        <v>188</v>
      </c>
      <c r="H287" s="76" t="s">
        <v>383</v>
      </c>
    </row>
    <row r="288" spans="1:8">
      <c r="A288" s="5">
        <v>2051278</v>
      </c>
      <c r="B288" s="5" t="s">
        <v>2973</v>
      </c>
      <c r="C288" s="64" t="s">
        <v>382</v>
      </c>
      <c r="D288" s="83">
        <v>1</v>
      </c>
      <c r="E288" s="83" t="s">
        <v>202</v>
      </c>
      <c r="F288" s="5" t="s">
        <v>206</v>
      </c>
      <c r="G288" s="5" t="s">
        <v>188</v>
      </c>
      <c r="H288" s="76" t="s">
        <v>383</v>
      </c>
    </row>
    <row r="289" spans="1:8">
      <c r="A289" s="5">
        <v>2051290</v>
      </c>
      <c r="B289" s="5" t="s">
        <v>166</v>
      </c>
      <c r="C289" s="64" t="s">
        <v>262</v>
      </c>
      <c r="E289" s="83" t="s">
        <v>263</v>
      </c>
      <c r="F289" s="5" t="s">
        <v>206</v>
      </c>
      <c r="G289" s="5" t="s">
        <v>188</v>
      </c>
      <c r="H289" s="76" t="s">
        <v>264</v>
      </c>
    </row>
    <row r="290" spans="1:8">
      <c r="A290" s="5">
        <v>2051290</v>
      </c>
      <c r="B290" s="5" t="s">
        <v>2973</v>
      </c>
      <c r="C290" s="64" t="s">
        <v>262</v>
      </c>
      <c r="D290" s="83">
        <v>1</v>
      </c>
      <c r="E290" s="83" t="s">
        <v>263</v>
      </c>
      <c r="F290" s="5" t="s">
        <v>206</v>
      </c>
      <c r="G290" s="5" t="s">
        <v>188</v>
      </c>
      <c r="H290" s="76" t="s">
        <v>264</v>
      </c>
    </row>
    <row r="291" spans="1:8">
      <c r="A291" s="5">
        <v>2051309</v>
      </c>
      <c r="B291" s="5" t="s">
        <v>166</v>
      </c>
      <c r="C291" s="64" t="s">
        <v>635</v>
      </c>
      <c r="E291" s="83" t="s">
        <v>285</v>
      </c>
      <c r="F291" s="5" t="s">
        <v>206</v>
      </c>
      <c r="G291" s="5" t="s">
        <v>188</v>
      </c>
      <c r="H291" s="76" t="s">
        <v>636</v>
      </c>
    </row>
    <row r="292" spans="1:8">
      <c r="A292" s="5">
        <v>2051309</v>
      </c>
      <c r="B292" s="5" t="s">
        <v>2973</v>
      </c>
      <c r="C292" s="64" t="s">
        <v>3049</v>
      </c>
      <c r="D292" s="83">
        <v>0.6</v>
      </c>
      <c r="E292" s="83" t="s">
        <v>285</v>
      </c>
      <c r="F292" s="5" t="s">
        <v>206</v>
      </c>
      <c r="G292" s="5" t="s">
        <v>241</v>
      </c>
      <c r="H292" s="76" t="s">
        <v>3050</v>
      </c>
    </row>
    <row r="293" spans="1:8">
      <c r="A293" s="5">
        <v>2051309</v>
      </c>
      <c r="B293" s="5" t="s">
        <v>2973</v>
      </c>
      <c r="C293" s="64" t="s">
        <v>635</v>
      </c>
      <c r="D293" s="83">
        <v>0.3</v>
      </c>
      <c r="E293" s="83" t="s">
        <v>285</v>
      </c>
      <c r="F293" s="5" t="s">
        <v>206</v>
      </c>
      <c r="G293" s="5" t="s">
        <v>188</v>
      </c>
      <c r="H293" s="76" t="s">
        <v>636</v>
      </c>
    </row>
    <row r="294" spans="1:8">
      <c r="A294" s="5">
        <v>2051309</v>
      </c>
      <c r="B294" s="5" t="s">
        <v>2973</v>
      </c>
      <c r="C294" s="64" t="s">
        <v>284</v>
      </c>
      <c r="D294" s="83">
        <v>0.1</v>
      </c>
      <c r="E294" s="83" t="s">
        <v>285</v>
      </c>
      <c r="F294" s="5" t="s">
        <v>206</v>
      </c>
      <c r="G294" s="5" t="s">
        <v>188</v>
      </c>
      <c r="H294" s="76" t="s">
        <v>286</v>
      </c>
    </row>
    <row r="295" spans="1:8">
      <c r="A295" s="5">
        <v>2051331</v>
      </c>
      <c r="B295" s="5" t="s">
        <v>166</v>
      </c>
      <c r="C295" s="64" t="s">
        <v>262</v>
      </c>
      <c r="E295" s="83" t="s">
        <v>263</v>
      </c>
      <c r="F295" s="5" t="s">
        <v>206</v>
      </c>
      <c r="G295" s="5" t="s">
        <v>188</v>
      </c>
      <c r="H295" s="76" t="s">
        <v>264</v>
      </c>
    </row>
    <row r="296" spans="1:8">
      <c r="A296" s="5">
        <v>2051331</v>
      </c>
      <c r="B296" s="5" t="s">
        <v>2973</v>
      </c>
      <c r="C296" s="64" t="s">
        <v>262</v>
      </c>
      <c r="D296" s="83">
        <v>1</v>
      </c>
      <c r="E296" s="83" t="s">
        <v>263</v>
      </c>
      <c r="F296" s="5" t="s">
        <v>206</v>
      </c>
      <c r="G296" s="5" t="s">
        <v>188</v>
      </c>
      <c r="H296" s="76" t="s">
        <v>264</v>
      </c>
    </row>
    <row r="297" spans="1:8">
      <c r="A297" s="5">
        <v>2051337</v>
      </c>
      <c r="B297" s="5" t="s">
        <v>166</v>
      </c>
      <c r="C297" s="64" t="s">
        <v>217</v>
      </c>
      <c r="E297" s="83" t="s">
        <v>218</v>
      </c>
      <c r="F297" s="5" t="s">
        <v>206</v>
      </c>
      <c r="G297" s="5" t="s">
        <v>188</v>
      </c>
      <c r="H297" s="76" t="s">
        <v>219</v>
      </c>
    </row>
    <row r="298" spans="1:8">
      <c r="A298" s="5">
        <v>2051337</v>
      </c>
      <c r="B298" s="5" t="s">
        <v>2973</v>
      </c>
      <c r="C298" s="64" t="s">
        <v>217</v>
      </c>
      <c r="D298" s="83">
        <v>1</v>
      </c>
      <c r="E298" s="83" t="s">
        <v>218</v>
      </c>
      <c r="F298" s="5" t="s">
        <v>206</v>
      </c>
      <c r="G298" s="5" t="s">
        <v>188</v>
      </c>
      <c r="H298" s="76" t="s">
        <v>219</v>
      </c>
    </row>
    <row r="299" spans="1:8">
      <c r="A299" s="5">
        <v>2051358</v>
      </c>
      <c r="B299" s="5" t="s">
        <v>166</v>
      </c>
      <c r="C299" s="64" t="s">
        <v>306</v>
      </c>
      <c r="E299" s="83" t="s">
        <v>218</v>
      </c>
      <c r="F299" s="5" t="s">
        <v>206</v>
      </c>
      <c r="G299" s="5" t="s">
        <v>188</v>
      </c>
      <c r="H299" s="76" t="s">
        <v>307</v>
      </c>
    </row>
    <row r="300" spans="1:8">
      <c r="A300" s="5">
        <v>2051358</v>
      </c>
      <c r="B300" s="5" t="s">
        <v>2973</v>
      </c>
      <c r="C300" s="64" t="s">
        <v>306</v>
      </c>
      <c r="D300" s="83">
        <v>1</v>
      </c>
      <c r="E300" s="83" t="s">
        <v>218</v>
      </c>
      <c r="F300" s="5" t="s">
        <v>206</v>
      </c>
      <c r="G300" s="5" t="s">
        <v>188</v>
      </c>
      <c r="H300" s="76" t="s">
        <v>307</v>
      </c>
    </row>
    <row r="301" spans="1:8">
      <c r="A301" s="5">
        <v>2051376</v>
      </c>
      <c r="B301" s="5" t="s">
        <v>166</v>
      </c>
      <c r="C301" s="64" t="s">
        <v>201</v>
      </c>
      <c r="E301" s="83" t="s">
        <v>202</v>
      </c>
      <c r="F301" s="5" t="s">
        <v>206</v>
      </c>
      <c r="G301" s="5" t="s">
        <v>188</v>
      </c>
      <c r="H301" s="76" t="s">
        <v>203</v>
      </c>
    </row>
    <row r="302" spans="1:8">
      <c r="A302" s="5">
        <v>2051376</v>
      </c>
      <c r="B302" s="5" t="s">
        <v>2973</v>
      </c>
      <c r="C302" s="64" t="s">
        <v>201</v>
      </c>
      <c r="D302" s="83">
        <v>1</v>
      </c>
      <c r="E302" s="83" t="s">
        <v>202</v>
      </c>
      <c r="F302" s="5" t="s">
        <v>206</v>
      </c>
      <c r="G302" s="5" t="s">
        <v>188</v>
      </c>
      <c r="H302" s="76" t="s">
        <v>203</v>
      </c>
    </row>
    <row r="303" spans="1:8">
      <c r="A303" s="5">
        <v>2051386</v>
      </c>
      <c r="B303" s="5" t="s">
        <v>166</v>
      </c>
      <c r="C303" s="64" t="s">
        <v>453</v>
      </c>
      <c r="E303" s="83" t="s">
        <v>218</v>
      </c>
      <c r="F303" s="5" t="s">
        <v>206</v>
      </c>
      <c r="G303" s="5" t="s">
        <v>188</v>
      </c>
      <c r="H303" s="76" t="s">
        <v>454</v>
      </c>
    </row>
    <row r="304" spans="1:8">
      <c r="A304" s="5">
        <v>2051386</v>
      </c>
      <c r="B304" s="5" t="s">
        <v>2973</v>
      </c>
      <c r="C304" s="64" t="s">
        <v>453</v>
      </c>
      <c r="D304" s="83">
        <v>1</v>
      </c>
      <c r="E304" s="83" t="s">
        <v>218</v>
      </c>
      <c r="F304" s="5" t="s">
        <v>206</v>
      </c>
      <c r="G304" s="5" t="s">
        <v>188</v>
      </c>
      <c r="H304" s="76" t="s">
        <v>454</v>
      </c>
    </row>
    <row r="305" spans="1:8">
      <c r="A305" s="5">
        <v>2051389</v>
      </c>
      <c r="B305" s="5" t="s">
        <v>166</v>
      </c>
      <c r="C305" s="64" t="s">
        <v>201</v>
      </c>
      <c r="E305" s="83" t="s">
        <v>202</v>
      </c>
      <c r="F305" s="5" t="s">
        <v>206</v>
      </c>
      <c r="G305" s="5" t="s">
        <v>188</v>
      </c>
      <c r="H305" s="76" t="s">
        <v>203</v>
      </c>
    </row>
    <row r="306" spans="1:8">
      <c r="A306" s="5">
        <v>2051389</v>
      </c>
      <c r="B306" s="5" t="s">
        <v>2973</v>
      </c>
      <c r="C306" s="64" t="s">
        <v>201</v>
      </c>
      <c r="D306" s="83">
        <v>1</v>
      </c>
      <c r="E306" s="83" t="s">
        <v>202</v>
      </c>
      <c r="F306" s="5" t="s">
        <v>206</v>
      </c>
      <c r="G306" s="5" t="s">
        <v>188</v>
      </c>
      <c r="H306" s="76" t="s">
        <v>203</v>
      </c>
    </row>
    <row r="307" spans="1:8">
      <c r="A307" s="5">
        <v>2051392</v>
      </c>
      <c r="B307" s="5" t="s">
        <v>166</v>
      </c>
      <c r="C307" s="64" t="s">
        <v>489</v>
      </c>
      <c r="E307" s="83" t="s">
        <v>490</v>
      </c>
      <c r="F307" s="5" t="s">
        <v>206</v>
      </c>
      <c r="G307" s="5" t="s">
        <v>188</v>
      </c>
      <c r="H307" s="76" t="s">
        <v>491</v>
      </c>
    </row>
    <row r="308" spans="1:8">
      <c r="A308" s="5">
        <v>2051392</v>
      </c>
      <c r="B308" s="5" t="s">
        <v>2973</v>
      </c>
      <c r="C308" s="64" t="s">
        <v>489</v>
      </c>
      <c r="D308" s="83">
        <v>1</v>
      </c>
      <c r="E308" s="83" t="s">
        <v>490</v>
      </c>
      <c r="F308" s="5" t="s">
        <v>206</v>
      </c>
      <c r="G308" s="5" t="s">
        <v>188</v>
      </c>
      <c r="H308" s="76" t="s">
        <v>491</v>
      </c>
    </row>
    <row r="309" spans="1:8">
      <c r="A309" s="5">
        <v>2051395</v>
      </c>
      <c r="B309" s="5" t="s">
        <v>166</v>
      </c>
      <c r="C309" s="64" t="s">
        <v>217</v>
      </c>
      <c r="E309" s="83" t="s">
        <v>218</v>
      </c>
      <c r="F309" s="5" t="s">
        <v>206</v>
      </c>
      <c r="G309" s="5" t="s">
        <v>188</v>
      </c>
      <c r="H309" s="76" t="s">
        <v>219</v>
      </c>
    </row>
    <row r="310" spans="1:8">
      <c r="A310" s="5">
        <v>2051395</v>
      </c>
      <c r="B310" s="5" t="s">
        <v>2973</v>
      </c>
      <c r="C310" s="64" t="s">
        <v>217</v>
      </c>
      <c r="D310" s="83">
        <v>1</v>
      </c>
      <c r="E310" s="83" t="s">
        <v>218</v>
      </c>
      <c r="F310" s="5" t="s">
        <v>206</v>
      </c>
      <c r="G310" s="5" t="s">
        <v>188</v>
      </c>
      <c r="H310" s="76" t="s">
        <v>219</v>
      </c>
    </row>
    <row r="311" spans="1:8">
      <c r="A311" s="5">
        <v>2051401</v>
      </c>
      <c r="B311" s="5" t="s">
        <v>166</v>
      </c>
      <c r="C311" s="64" t="s">
        <v>217</v>
      </c>
      <c r="E311" s="83" t="s">
        <v>218</v>
      </c>
      <c r="F311" s="5" t="s">
        <v>206</v>
      </c>
      <c r="G311" s="5" t="s">
        <v>188</v>
      </c>
      <c r="H311" s="76" t="s">
        <v>219</v>
      </c>
    </row>
    <row r="312" spans="1:8">
      <c r="A312" s="5">
        <v>2051401</v>
      </c>
      <c r="B312" s="5" t="s">
        <v>2973</v>
      </c>
      <c r="C312" s="64" t="s">
        <v>217</v>
      </c>
      <c r="D312" s="83">
        <v>1</v>
      </c>
      <c r="E312" s="83" t="s">
        <v>218</v>
      </c>
      <c r="F312" s="5" t="s">
        <v>206</v>
      </c>
      <c r="G312" s="5" t="s">
        <v>188</v>
      </c>
      <c r="H312" s="76" t="s">
        <v>219</v>
      </c>
    </row>
    <row r="313" spans="1:8">
      <c r="A313" s="5">
        <v>2051405</v>
      </c>
      <c r="B313" s="5" t="s">
        <v>166</v>
      </c>
      <c r="C313" s="64" t="s">
        <v>382</v>
      </c>
      <c r="E313" s="83" t="s">
        <v>202</v>
      </c>
      <c r="F313" s="5" t="s">
        <v>206</v>
      </c>
      <c r="G313" s="5" t="s">
        <v>188</v>
      </c>
      <c r="H313" s="76" t="s">
        <v>383</v>
      </c>
    </row>
    <row r="314" spans="1:8">
      <c r="A314" s="5">
        <v>2051405</v>
      </c>
      <c r="B314" s="5" t="s">
        <v>2973</v>
      </c>
      <c r="C314" s="64" t="s">
        <v>530</v>
      </c>
      <c r="D314" s="83">
        <v>1</v>
      </c>
      <c r="E314" s="83" t="s">
        <v>202</v>
      </c>
      <c r="F314" s="5" t="s">
        <v>206</v>
      </c>
      <c r="G314" s="5" t="s">
        <v>241</v>
      </c>
      <c r="H314" s="76" t="s">
        <v>2993</v>
      </c>
    </row>
    <row r="315" spans="1:8">
      <c r="A315" s="5">
        <v>2051410</v>
      </c>
      <c r="B315" s="5" t="s">
        <v>166</v>
      </c>
      <c r="C315" s="64" t="s">
        <v>453</v>
      </c>
      <c r="E315" s="83" t="s">
        <v>218</v>
      </c>
      <c r="F315" s="5" t="s">
        <v>206</v>
      </c>
      <c r="G315" s="5" t="s">
        <v>188</v>
      </c>
      <c r="H315" s="76" t="s">
        <v>454</v>
      </c>
    </row>
    <row r="316" spans="1:8">
      <c r="A316" s="5">
        <v>2051410</v>
      </c>
      <c r="B316" s="5" t="s">
        <v>2973</v>
      </c>
      <c r="C316" s="64" t="s">
        <v>453</v>
      </c>
      <c r="D316" s="83">
        <v>1</v>
      </c>
      <c r="E316" s="83" t="s">
        <v>218</v>
      </c>
      <c r="F316" s="5" t="s">
        <v>206</v>
      </c>
      <c r="G316" s="5" t="s">
        <v>188</v>
      </c>
      <c r="H316" s="76" t="s">
        <v>454</v>
      </c>
    </row>
    <row r="317" spans="1:8">
      <c r="A317" s="5">
        <v>2051420</v>
      </c>
      <c r="B317" s="5" t="s">
        <v>166</v>
      </c>
      <c r="C317" s="64" t="s">
        <v>382</v>
      </c>
      <c r="E317" s="83" t="s">
        <v>202</v>
      </c>
      <c r="F317" s="5" t="s">
        <v>206</v>
      </c>
      <c r="G317" s="5" t="s">
        <v>188</v>
      </c>
      <c r="H317" s="76" t="s">
        <v>383</v>
      </c>
    </row>
    <row r="318" spans="1:8">
      <c r="A318" s="5">
        <v>2051420</v>
      </c>
      <c r="B318" s="5" t="s">
        <v>2973</v>
      </c>
      <c r="C318" s="64" t="s">
        <v>382</v>
      </c>
      <c r="D318" s="83">
        <v>0.85</v>
      </c>
      <c r="E318" s="83" t="s">
        <v>202</v>
      </c>
      <c r="F318" s="5" t="s">
        <v>206</v>
      </c>
      <c r="G318" s="5" t="s">
        <v>188</v>
      </c>
      <c r="H318" s="76" t="s">
        <v>383</v>
      </c>
    </row>
    <row r="319" spans="1:8">
      <c r="A319" s="5">
        <v>2051420</v>
      </c>
      <c r="B319" s="5" t="s">
        <v>2973</v>
      </c>
      <c r="C319" s="64" t="s">
        <v>3075</v>
      </c>
      <c r="D319" s="83">
        <v>0.15</v>
      </c>
      <c r="E319" s="83" t="s">
        <v>2975</v>
      </c>
      <c r="F319" s="5" t="s">
        <v>3076</v>
      </c>
      <c r="G319" s="5" t="s">
        <v>188</v>
      </c>
      <c r="H319" s="76" t="s">
        <v>3077</v>
      </c>
    </row>
    <row r="320" spans="1:8">
      <c r="A320" s="5">
        <v>2051421</v>
      </c>
      <c r="B320" s="5" t="s">
        <v>166</v>
      </c>
      <c r="C320" s="64" t="s">
        <v>382</v>
      </c>
      <c r="E320" s="83" t="s">
        <v>202</v>
      </c>
      <c r="F320" s="5" t="s">
        <v>206</v>
      </c>
      <c r="G320" s="5" t="s">
        <v>188</v>
      </c>
      <c r="H320" s="76" t="s">
        <v>383</v>
      </c>
    </row>
    <row r="321" spans="1:8">
      <c r="A321" s="5">
        <v>2051421</v>
      </c>
      <c r="B321" s="5" t="s">
        <v>2973</v>
      </c>
      <c r="C321" s="64" t="s">
        <v>382</v>
      </c>
      <c r="D321" s="83">
        <v>1</v>
      </c>
      <c r="E321" s="83" t="s">
        <v>202</v>
      </c>
      <c r="F321" s="5" t="s">
        <v>206</v>
      </c>
      <c r="G321" s="5" t="s">
        <v>188</v>
      </c>
      <c r="H321" s="76" t="s">
        <v>383</v>
      </c>
    </row>
    <row r="322" spans="1:8">
      <c r="A322" s="5">
        <v>2051452</v>
      </c>
      <c r="B322" s="5" t="s">
        <v>166</v>
      </c>
      <c r="C322" s="64" t="s">
        <v>392</v>
      </c>
      <c r="E322" s="83" t="s">
        <v>263</v>
      </c>
      <c r="F322" s="5" t="s">
        <v>206</v>
      </c>
      <c r="G322" s="5" t="s">
        <v>188</v>
      </c>
      <c r="H322" s="76" t="s">
        <v>393</v>
      </c>
    </row>
    <row r="323" spans="1:8">
      <c r="A323" s="5">
        <v>2051452</v>
      </c>
      <c r="B323" s="5" t="s">
        <v>2973</v>
      </c>
      <c r="C323" s="64" t="s">
        <v>392</v>
      </c>
      <c r="D323" s="83">
        <v>1</v>
      </c>
      <c r="E323" s="83" t="s">
        <v>263</v>
      </c>
      <c r="F323" s="5" t="s">
        <v>206</v>
      </c>
      <c r="G323" s="5" t="s">
        <v>188</v>
      </c>
      <c r="H323" s="76" t="s">
        <v>393</v>
      </c>
    </row>
    <row r="324" spans="1:8">
      <c r="A324" s="5">
        <v>2051464</v>
      </c>
      <c r="B324" s="5" t="s">
        <v>166</v>
      </c>
      <c r="C324" s="64" t="s">
        <v>635</v>
      </c>
      <c r="E324" s="83" t="s">
        <v>285</v>
      </c>
      <c r="F324" s="5" t="s">
        <v>206</v>
      </c>
      <c r="G324" s="5" t="s">
        <v>188</v>
      </c>
      <c r="H324" s="76" t="s">
        <v>636</v>
      </c>
    </row>
    <row r="325" spans="1:8">
      <c r="A325" s="5">
        <v>2051464</v>
      </c>
      <c r="B325" s="5" t="s">
        <v>2973</v>
      </c>
      <c r="C325" s="64" t="s">
        <v>635</v>
      </c>
      <c r="D325" s="83">
        <v>1</v>
      </c>
      <c r="E325" s="83" t="s">
        <v>285</v>
      </c>
      <c r="F325" s="5" t="s">
        <v>206</v>
      </c>
      <c r="G325" s="5" t="s">
        <v>188</v>
      </c>
      <c r="H325" s="76" t="s">
        <v>636</v>
      </c>
    </row>
    <row r="326" spans="1:8">
      <c r="A326" s="5">
        <v>2051466</v>
      </c>
      <c r="B326" s="5" t="s">
        <v>166</v>
      </c>
      <c r="C326" s="64" t="s">
        <v>382</v>
      </c>
      <c r="E326" s="83" t="s">
        <v>202</v>
      </c>
      <c r="F326" s="5" t="s">
        <v>206</v>
      </c>
      <c r="G326" s="5" t="s">
        <v>188</v>
      </c>
      <c r="H326" s="76" t="s">
        <v>383</v>
      </c>
    </row>
    <row r="327" spans="1:8">
      <c r="A327" s="5">
        <v>2051466</v>
      </c>
      <c r="B327" s="5" t="s">
        <v>2973</v>
      </c>
      <c r="C327" s="64" t="s">
        <v>382</v>
      </c>
      <c r="D327" s="83">
        <v>0.9</v>
      </c>
      <c r="E327" s="83" t="s">
        <v>202</v>
      </c>
      <c r="F327" s="5" t="s">
        <v>206</v>
      </c>
      <c r="G327" s="5" t="s">
        <v>188</v>
      </c>
      <c r="H327" s="76" t="s">
        <v>383</v>
      </c>
    </row>
    <row r="328" spans="1:8">
      <c r="A328" s="5">
        <v>2051466</v>
      </c>
      <c r="B328" s="5" t="s">
        <v>2973</v>
      </c>
      <c r="C328" s="64" t="s">
        <v>3078</v>
      </c>
      <c r="D328" s="83">
        <v>0.1</v>
      </c>
      <c r="E328" s="83" t="s">
        <v>2975</v>
      </c>
      <c r="F328" s="5" t="s">
        <v>3010</v>
      </c>
      <c r="G328" s="5" t="s">
        <v>188</v>
      </c>
      <c r="H328" s="76" t="s">
        <v>3079</v>
      </c>
    </row>
    <row r="329" spans="1:8">
      <c r="A329" s="5">
        <v>2051474</v>
      </c>
      <c r="B329" s="5" t="s">
        <v>166</v>
      </c>
      <c r="C329" s="64" t="s">
        <v>284</v>
      </c>
      <c r="E329" s="83" t="s">
        <v>285</v>
      </c>
      <c r="F329" s="5" t="s">
        <v>206</v>
      </c>
      <c r="G329" s="5" t="s">
        <v>188</v>
      </c>
      <c r="H329" s="76" t="s">
        <v>286</v>
      </c>
    </row>
    <row r="330" spans="1:8">
      <c r="A330" s="5">
        <v>2051474</v>
      </c>
      <c r="B330" s="5" t="s">
        <v>2973</v>
      </c>
      <c r="C330" s="64" t="s">
        <v>1002</v>
      </c>
      <c r="D330" s="83">
        <v>1</v>
      </c>
      <c r="E330" s="83" t="s">
        <v>285</v>
      </c>
      <c r="F330" s="5" t="s">
        <v>206</v>
      </c>
      <c r="G330" s="5" t="s">
        <v>241</v>
      </c>
    </row>
    <row r="331" spans="1:8">
      <c r="A331" s="5">
        <v>2051476</v>
      </c>
      <c r="B331" s="5" t="s">
        <v>166</v>
      </c>
      <c r="C331" s="64" t="s">
        <v>217</v>
      </c>
      <c r="E331" s="83" t="s">
        <v>218</v>
      </c>
      <c r="F331" s="5" t="s">
        <v>206</v>
      </c>
      <c r="G331" s="5" t="s">
        <v>188</v>
      </c>
      <c r="H331" s="76" t="s">
        <v>219</v>
      </c>
    </row>
    <row r="332" spans="1:8">
      <c r="A332" s="5">
        <v>2051476</v>
      </c>
      <c r="B332" s="5" t="s">
        <v>2973</v>
      </c>
      <c r="C332" s="64" t="s">
        <v>217</v>
      </c>
      <c r="D332" s="83">
        <v>1</v>
      </c>
      <c r="E332" s="83" t="s">
        <v>218</v>
      </c>
      <c r="F332" s="5" t="s">
        <v>206</v>
      </c>
      <c r="G332" s="5" t="s">
        <v>188</v>
      </c>
      <c r="H332" s="76" t="s">
        <v>219</v>
      </c>
    </row>
    <row r="333" spans="1:8">
      <c r="A333" s="5">
        <v>2051484</v>
      </c>
      <c r="B333" s="5" t="s">
        <v>166</v>
      </c>
      <c r="C333" s="64" t="s">
        <v>217</v>
      </c>
      <c r="E333" s="83" t="s">
        <v>218</v>
      </c>
      <c r="F333" s="5" t="s">
        <v>206</v>
      </c>
      <c r="G333" s="5" t="s">
        <v>188</v>
      </c>
      <c r="H333" s="76" t="s">
        <v>219</v>
      </c>
    </row>
    <row r="334" spans="1:8">
      <c r="A334" s="5">
        <v>2051484</v>
      </c>
      <c r="B334" s="5" t="s">
        <v>2973</v>
      </c>
      <c r="C334" s="64" t="s">
        <v>217</v>
      </c>
      <c r="D334" s="83">
        <v>0.75</v>
      </c>
      <c r="E334" s="83" t="s">
        <v>218</v>
      </c>
      <c r="F334" s="5" t="s">
        <v>206</v>
      </c>
      <c r="G334" s="5" t="s">
        <v>188</v>
      </c>
      <c r="H334" s="76" t="s">
        <v>219</v>
      </c>
    </row>
    <row r="335" spans="1:8">
      <c r="A335" s="5">
        <v>2051484</v>
      </c>
      <c r="B335" s="5" t="s">
        <v>2973</v>
      </c>
      <c r="C335" s="64" t="s">
        <v>3080</v>
      </c>
      <c r="D335" s="83">
        <v>0.25</v>
      </c>
      <c r="E335" s="83" t="s">
        <v>2975</v>
      </c>
      <c r="F335" s="5" t="s">
        <v>3081</v>
      </c>
      <c r="G335" s="5" t="s">
        <v>188</v>
      </c>
      <c r="H335" s="76" t="s">
        <v>3082</v>
      </c>
    </row>
    <row r="336" spans="1:8">
      <c r="A336" s="5">
        <v>2051533</v>
      </c>
      <c r="B336" s="5" t="s">
        <v>166</v>
      </c>
      <c r="C336" s="64" t="s">
        <v>217</v>
      </c>
      <c r="E336" s="83" t="s">
        <v>218</v>
      </c>
      <c r="F336" s="5" t="s">
        <v>206</v>
      </c>
      <c r="G336" s="5" t="s">
        <v>188</v>
      </c>
      <c r="H336" s="76" t="s">
        <v>219</v>
      </c>
    </row>
    <row r="337" spans="1:8">
      <c r="A337" s="5">
        <v>2051533</v>
      </c>
      <c r="B337" s="5" t="s">
        <v>2973</v>
      </c>
      <c r="C337" s="64" t="s">
        <v>217</v>
      </c>
      <c r="D337" s="83">
        <v>0.9</v>
      </c>
      <c r="E337" s="83" t="s">
        <v>218</v>
      </c>
      <c r="F337" s="5" t="s">
        <v>206</v>
      </c>
      <c r="G337" s="5" t="s">
        <v>188</v>
      </c>
      <c r="H337" s="76" t="s">
        <v>219</v>
      </c>
    </row>
    <row r="338" spans="1:8">
      <c r="A338" s="5">
        <v>2051533</v>
      </c>
      <c r="B338" s="5" t="s">
        <v>2973</v>
      </c>
      <c r="C338" s="64" t="s">
        <v>1654</v>
      </c>
      <c r="D338" s="83">
        <v>0.1</v>
      </c>
      <c r="E338" s="83" t="s">
        <v>218</v>
      </c>
      <c r="F338" s="5" t="s">
        <v>206</v>
      </c>
      <c r="G338" s="5" t="s">
        <v>241</v>
      </c>
      <c r="H338" s="76" t="s">
        <v>1655</v>
      </c>
    </row>
    <row r="339" spans="1:8">
      <c r="A339" s="5">
        <v>2051557</v>
      </c>
      <c r="B339" s="5" t="s">
        <v>166</v>
      </c>
      <c r="C339" s="64" t="s">
        <v>453</v>
      </c>
      <c r="E339" s="83" t="s">
        <v>218</v>
      </c>
      <c r="F339" s="5" t="s">
        <v>206</v>
      </c>
      <c r="G339" s="5" t="s">
        <v>188</v>
      </c>
      <c r="H339" s="76" t="s">
        <v>454</v>
      </c>
    </row>
    <row r="340" spans="1:8">
      <c r="A340" s="5">
        <v>2051557</v>
      </c>
      <c r="B340" s="5" t="s">
        <v>2973</v>
      </c>
      <c r="C340" s="64" t="s">
        <v>453</v>
      </c>
      <c r="D340" s="83">
        <v>1</v>
      </c>
      <c r="E340" s="83" t="s">
        <v>218</v>
      </c>
      <c r="F340" s="5" t="s">
        <v>206</v>
      </c>
      <c r="G340" s="5" t="s">
        <v>188</v>
      </c>
      <c r="H340" s="76" t="s">
        <v>454</v>
      </c>
    </row>
    <row r="341" spans="1:8">
      <c r="A341" s="5">
        <v>2051572</v>
      </c>
      <c r="B341" s="5" t="s">
        <v>166</v>
      </c>
      <c r="C341" s="64" t="s">
        <v>217</v>
      </c>
      <c r="E341" s="83" t="s">
        <v>218</v>
      </c>
      <c r="F341" s="5" t="s">
        <v>206</v>
      </c>
      <c r="G341" s="5" t="s">
        <v>188</v>
      </c>
      <c r="H341" s="76" t="s">
        <v>219</v>
      </c>
    </row>
    <row r="342" spans="1:8">
      <c r="A342" s="5">
        <v>2051572</v>
      </c>
      <c r="B342" s="5" t="s">
        <v>2973</v>
      </c>
      <c r="C342" s="64" t="s">
        <v>217</v>
      </c>
      <c r="D342" s="83">
        <v>1</v>
      </c>
      <c r="E342" s="83" t="s">
        <v>218</v>
      </c>
      <c r="F342" s="5" t="s">
        <v>206</v>
      </c>
      <c r="G342" s="5" t="s">
        <v>188</v>
      </c>
      <c r="H342" s="76" t="s">
        <v>219</v>
      </c>
    </row>
    <row r="343" spans="1:8">
      <c r="A343" s="5">
        <v>2051592</v>
      </c>
      <c r="B343" s="5" t="s">
        <v>166</v>
      </c>
      <c r="C343" s="64" t="s">
        <v>453</v>
      </c>
      <c r="E343" s="83" t="s">
        <v>218</v>
      </c>
      <c r="F343" s="5" t="s">
        <v>206</v>
      </c>
      <c r="G343" s="5" t="s">
        <v>188</v>
      </c>
      <c r="H343" s="76" t="s">
        <v>454</v>
      </c>
    </row>
    <row r="344" spans="1:8">
      <c r="A344" s="5">
        <v>2051592</v>
      </c>
      <c r="B344" s="5" t="s">
        <v>2973</v>
      </c>
      <c r="C344" s="64" t="s">
        <v>453</v>
      </c>
      <c r="D344" s="83">
        <v>1</v>
      </c>
      <c r="E344" s="83" t="s">
        <v>218</v>
      </c>
      <c r="F344" s="5" t="s">
        <v>206</v>
      </c>
      <c r="G344" s="5" t="s">
        <v>188</v>
      </c>
      <c r="H344" s="76" t="s">
        <v>454</v>
      </c>
    </row>
    <row r="345" spans="1:8">
      <c r="A345" s="5">
        <v>2051599</v>
      </c>
      <c r="B345" s="5" t="s">
        <v>166</v>
      </c>
      <c r="C345" s="64" t="s">
        <v>382</v>
      </c>
      <c r="E345" s="83" t="s">
        <v>202</v>
      </c>
      <c r="F345" s="5" t="s">
        <v>206</v>
      </c>
      <c r="G345" s="5" t="s">
        <v>188</v>
      </c>
      <c r="H345" s="76" t="s">
        <v>383</v>
      </c>
    </row>
    <row r="346" spans="1:8">
      <c r="A346" s="5">
        <v>2051599</v>
      </c>
      <c r="B346" s="5" t="s">
        <v>2973</v>
      </c>
      <c r="C346" s="64" t="s">
        <v>542</v>
      </c>
      <c r="D346" s="83">
        <v>1</v>
      </c>
      <c r="E346" s="83" t="s">
        <v>202</v>
      </c>
      <c r="F346" s="5" t="s">
        <v>206</v>
      </c>
      <c r="G346" s="5" t="s">
        <v>241</v>
      </c>
      <c r="H346" s="76" t="s">
        <v>3061</v>
      </c>
    </row>
    <row r="347" spans="1:8">
      <c r="A347" s="5">
        <v>2051620</v>
      </c>
      <c r="B347" s="5" t="s">
        <v>166</v>
      </c>
      <c r="C347" s="64" t="s">
        <v>489</v>
      </c>
      <c r="E347" s="83" t="s">
        <v>490</v>
      </c>
      <c r="F347" s="5" t="s">
        <v>206</v>
      </c>
      <c r="G347" s="5" t="s">
        <v>188</v>
      </c>
      <c r="H347" s="76" t="s">
        <v>491</v>
      </c>
    </row>
    <row r="348" spans="1:8">
      <c r="A348" s="5">
        <v>2051620</v>
      </c>
      <c r="B348" s="5" t="s">
        <v>2973</v>
      </c>
      <c r="C348" s="64" t="s">
        <v>489</v>
      </c>
      <c r="D348" s="83">
        <v>1</v>
      </c>
      <c r="E348" s="83" t="s">
        <v>490</v>
      </c>
      <c r="F348" s="5" t="s">
        <v>206</v>
      </c>
      <c r="G348" s="5" t="s">
        <v>188</v>
      </c>
      <c r="H348" s="76" t="s">
        <v>491</v>
      </c>
    </row>
    <row r="349" spans="1:8">
      <c r="A349" s="5">
        <v>2051632</v>
      </c>
      <c r="B349" s="5" t="s">
        <v>166</v>
      </c>
      <c r="C349" s="64" t="s">
        <v>240</v>
      </c>
      <c r="E349" s="83" t="s">
        <v>218</v>
      </c>
      <c r="F349" s="5" t="s">
        <v>206</v>
      </c>
      <c r="G349" s="5" t="s">
        <v>241</v>
      </c>
      <c r="H349" s="76" t="s">
        <v>242</v>
      </c>
    </row>
    <row r="350" spans="1:8">
      <c r="A350" s="5">
        <v>2051632</v>
      </c>
      <c r="B350" s="5" t="s">
        <v>2973</v>
      </c>
      <c r="C350" s="64" t="s">
        <v>240</v>
      </c>
      <c r="D350" s="83">
        <v>0.7</v>
      </c>
      <c r="E350" s="83" t="s">
        <v>218</v>
      </c>
      <c r="F350" s="5" t="s">
        <v>206</v>
      </c>
      <c r="G350" s="5" t="s">
        <v>241</v>
      </c>
      <c r="H350" s="76" t="s">
        <v>242</v>
      </c>
    </row>
    <row r="351" spans="1:8">
      <c r="A351" s="5">
        <v>2051632</v>
      </c>
      <c r="B351" s="5" t="s">
        <v>2973</v>
      </c>
      <c r="C351" s="64" t="s">
        <v>3068</v>
      </c>
      <c r="D351" s="83">
        <v>0.3</v>
      </c>
      <c r="E351" s="83" t="s">
        <v>218</v>
      </c>
      <c r="F351" s="5" t="s">
        <v>206</v>
      </c>
      <c r="G351" s="5" t="s">
        <v>2981</v>
      </c>
      <c r="H351" s="76" t="s">
        <v>3069</v>
      </c>
    </row>
    <row r="352" spans="1:8">
      <c r="A352" s="5">
        <v>2051640</v>
      </c>
      <c r="B352" s="5" t="s">
        <v>166</v>
      </c>
      <c r="C352" s="64" t="s">
        <v>306</v>
      </c>
      <c r="E352" s="83" t="s">
        <v>218</v>
      </c>
      <c r="F352" s="5" t="s">
        <v>206</v>
      </c>
      <c r="G352" s="5" t="s">
        <v>188</v>
      </c>
      <c r="H352" s="76" t="s">
        <v>307</v>
      </c>
    </row>
    <row r="353" spans="1:8">
      <c r="A353" s="5">
        <v>2051640</v>
      </c>
      <c r="B353" s="5" t="s">
        <v>2973</v>
      </c>
      <c r="C353" s="64" t="s">
        <v>306</v>
      </c>
      <c r="D353" s="83">
        <v>1</v>
      </c>
      <c r="E353" s="83" t="s">
        <v>218</v>
      </c>
      <c r="F353" s="5" t="s">
        <v>206</v>
      </c>
      <c r="G353" s="5" t="s">
        <v>188</v>
      </c>
      <c r="H353" s="76" t="s">
        <v>307</v>
      </c>
    </row>
    <row r="354" spans="1:8">
      <c r="A354" s="5">
        <v>2051653</v>
      </c>
      <c r="B354" s="5" t="s">
        <v>166</v>
      </c>
      <c r="C354" s="64" t="s">
        <v>402</v>
      </c>
      <c r="E354" s="83" t="s">
        <v>218</v>
      </c>
      <c r="F354" s="5" t="s">
        <v>206</v>
      </c>
      <c r="G354" s="5" t="s">
        <v>241</v>
      </c>
      <c r="H354" s="76" t="s">
        <v>403</v>
      </c>
    </row>
    <row r="355" spans="1:8">
      <c r="A355" s="5">
        <v>2051653</v>
      </c>
      <c r="B355" s="5" t="s">
        <v>2973</v>
      </c>
      <c r="C355" s="64" t="s">
        <v>402</v>
      </c>
      <c r="D355" s="83">
        <v>1</v>
      </c>
      <c r="E355" s="83" t="s">
        <v>218</v>
      </c>
      <c r="F355" s="5" t="s">
        <v>206</v>
      </c>
      <c r="G355" s="5" t="s">
        <v>241</v>
      </c>
      <c r="H355" s="76" t="s">
        <v>403</v>
      </c>
    </row>
    <row r="356" spans="1:8">
      <c r="A356" s="5">
        <v>2051658</v>
      </c>
      <c r="B356" s="5" t="s">
        <v>166</v>
      </c>
      <c r="C356" s="64" t="s">
        <v>217</v>
      </c>
      <c r="E356" s="83" t="s">
        <v>218</v>
      </c>
      <c r="F356" s="5" t="s">
        <v>206</v>
      </c>
      <c r="G356" s="5" t="s">
        <v>188</v>
      </c>
      <c r="H356" s="76" t="s">
        <v>219</v>
      </c>
    </row>
    <row r="357" spans="1:8">
      <c r="A357" s="5">
        <v>2051658</v>
      </c>
      <c r="B357" s="5" t="s">
        <v>2973</v>
      </c>
      <c r="C357" s="64" t="s">
        <v>217</v>
      </c>
      <c r="D357" s="83">
        <v>1</v>
      </c>
      <c r="E357" s="83" t="s">
        <v>218</v>
      </c>
      <c r="F357" s="5" t="s">
        <v>206</v>
      </c>
      <c r="G357" s="5" t="s">
        <v>188</v>
      </c>
      <c r="H357" s="76" t="s">
        <v>219</v>
      </c>
    </row>
    <row r="358" spans="1:8">
      <c r="A358" s="5">
        <v>2051670</v>
      </c>
      <c r="B358" s="5" t="s">
        <v>166</v>
      </c>
      <c r="C358" s="64" t="s">
        <v>217</v>
      </c>
      <c r="E358" s="83" t="s">
        <v>218</v>
      </c>
      <c r="F358" s="5" t="s">
        <v>206</v>
      </c>
      <c r="G358" s="5" t="s">
        <v>188</v>
      </c>
      <c r="H358" s="76" t="s">
        <v>219</v>
      </c>
    </row>
    <row r="359" spans="1:8">
      <c r="A359" s="5">
        <v>2051670</v>
      </c>
      <c r="B359" s="5" t="s">
        <v>2973</v>
      </c>
      <c r="C359" s="64" t="s">
        <v>217</v>
      </c>
      <c r="D359" s="83">
        <v>1</v>
      </c>
      <c r="E359" s="83" t="s">
        <v>218</v>
      </c>
      <c r="F359" s="5" t="s">
        <v>206</v>
      </c>
      <c r="G359" s="5" t="s">
        <v>188</v>
      </c>
      <c r="H359" s="76" t="s">
        <v>219</v>
      </c>
    </row>
    <row r="360" spans="1:8">
      <c r="A360" s="5">
        <v>2051683</v>
      </c>
      <c r="B360" s="5" t="s">
        <v>166</v>
      </c>
      <c r="C360" s="64" t="s">
        <v>453</v>
      </c>
      <c r="E360" s="83" t="s">
        <v>218</v>
      </c>
      <c r="F360" s="5" t="s">
        <v>206</v>
      </c>
      <c r="G360" s="5" t="s">
        <v>188</v>
      </c>
      <c r="H360" s="76" t="s">
        <v>454</v>
      </c>
    </row>
    <row r="361" spans="1:8">
      <c r="A361" s="5">
        <v>2051683</v>
      </c>
      <c r="B361" s="5" t="s">
        <v>2973</v>
      </c>
      <c r="C361" s="64" t="s">
        <v>453</v>
      </c>
      <c r="D361" s="83">
        <v>1</v>
      </c>
      <c r="E361" s="83" t="s">
        <v>218</v>
      </c>
      <c r="F361" s="5" t="s">
        <v>206</v>
      </c>
      <c r="G361" s="5" t="s">
        <v>188</v>
      </c>
      <c r="H361" s="76" t="s">
        <v>454</v>
      </c>
    </row>
    <row r="362" spans="1:8">
      <c r="A362" s="5">
        <v>2051685</v>
      </c>
      <c r="B362" s="5" t="s">
        <v>166</v>
      </c>
      <c r="C362" s="64" t="s">
        <v>217</v>
      </c>
      <c r="E362" s="83" t="s">
        <v>218</v>
      </c>
      <c r="F362" s="5" t="s">
        <v>206</v>
      </c>
      <c r="G362" s="5" t="s">
        <v>188</v>
      </c>
      <c r="H362" s="76" t="s">
        <v>219</v>
      </c>
    </row>
    <row r="363" spans="1:8">
      <c r="A363" s="5">
        <v>2051685</v>
      </c>
      <c r="B363" s="5" t="s">
        <v>2973</v>
      </c>
      <c r="C363" s="64" t="s">
        <v>217</v>
      </c>
      <c r="D363" s="83">
        <v>1</v>
      </c>
      <c r="E363" s="83" t="s">
        <v>218</v>
      </c>
      <c r="F363" s="5" t="s">
        <v>206</v>
      </c>
      <c r="G363" s="5" t="s">
        <v>188</v>
      </c>
      <c r="H363" s="76" t="s">
        <v>219</v>
      </c>
    </row>
    <row r="364" spans="1:8">
      <c r="A364" s="5">
        <v>2051694</v>
      </c>
      <c r="B364" s="5" t="s">
        <v>166</v>
      </c>
      <c r="C364" s="64" t="s">
        <v>217</v>
      </c>
      <c r="E364" s="83" t="s">
        <v>218</v>
      </c>
      <c r="F364" s="5" t="s">
        <v>206</v>
      </c>
      <c r="G364" s="5" t="s">
        <v>188</v>
      </c>
      <c r="H364" s="76" t="s">
        <v>219</v>
      </c>
    </row>
    <row r="365" spans="1:8">
      <c r="A365" s="5">
        <v>2051694</v>
      </c>
      <c r="B365" s="5" t="s">
        <v>2973</v>
      </c>
      <c r="C365" s="64" t="s">
        <v>217</v>
      </c>
      <c r="D365" s="83">
        <v>1</v>
      </c>
      <c r="E365" s="83" t="s">
        <v>218</v>
      </c>
      <c r="F365" s="5" t="s">
        <v>206</v>
      </c>
      <c r="G365" s="5" t="s">
        <v>188</v>
      </c>
      <c r="H365" s="76" t="s">
        <v>219</v>
      </c>
    </row>
    <row r="366" spans="1:8">
      <c r="A366" s="5">
        <v>2051701</v>
      </c>
      <c r="B366" s="5" t="s">
        <v>166</v>
      </c>
      <c r="C366" s="64" t="s">
        <v>1098</v>
      </c>
      <c r="E366" s="83" t="s">
        <v>263</v>
      </c>
      <c r="F366" s="5" t="s">
        <v>206</v>
      </c>
      <c r="G366" s="5" t="s">
        <v>241</v>
      </c>
      <c r="H366" s="76" t="s">
        <v>1099</v>
      </c>
    </row>
    <row r="367" spans="1:8">
      <c r="A367" s="5">
        <v>2051701</v>
      </c>
      <c r="B367" s="5" t="s">
        <v>2973</v>
      </c>
      <c r="C367" s="64" t="s">
        <v>1098</v>
      </c>
      <c r="D367" s="83">
        <v>1</v>
      </c>
      <c r="E367" s="83" t="s">
        <v>263</v>
      </c>
      <c r="F367" s="5" t="s">
        <v>206</v>
      </c>
      <c r="G367" s="5" t="s">
        <v>241</v>
      </c>
      <c r="H367" s="76" t="s">
        <v>1099</v>
      </c>
    </row>
    <row r="368" spans="1:8">
      <c r="A368" s="5">
        <v>2051703</v>
      </c>
      <c r="B368" s="5" t="s">
        <v>166</v>
      </c>
      <c r="C368" s="64" t="s">
        <v>453</v>
      </c>
      <c r="E368" s="83" t="s">
        <v>218</v>
      </c>
      <c r="F368" s="5" t="s">
        <v>206</v>
      </c>
      <c r="G368" s="5" t="s">
        <v>188</v>
      </c>
      <c r="H368" s="76" t="s">
        <v>454</v>
      </c>
    </row>
    <row r="369" spans="1:8">
      <c r="A369" s="5">
        <v>2051703</v>
      </c>
      <c r="B369" s="5" t="s">
        <v>2973</v>
      </c>
      <c r="C369" s="64" t="s">
        <v>453</v>
      </c>
      <c r="D369" s="83">
        <v>1</v>
      </c>
      <c r="E369" s="83" t="s">
        <v>218</v>
      </c>
      <c r="F369" s="5" t="s">
        <v>206</v>
      </c>
      <c r="G369" s="5" t="s">
        <v>188</v>
      </c>
      <c r="H369" s="76" t="s">
        <v>454</v>
      </c>
    </row>
    <row r="370" spans="1:8">
      <c r="A370" s="5">
        <v>2051722</v>
      </c>
      <c r="B370" s="5" t="s">
        <v>166</v>
      </c>
      <c r="C370" s="64" t="s">
        <v>217</v>
      </c>
      <c r="E370" s="83" t="s">
        <v>218</v>
      </c>
      <c r="F370" s="5" t="s">
        <v>206</v>
      </c>
      <c r="G370" s="5" t="s">
        <v>188</v>
      </c>
      <c r="H370" s="76" t="s">
        <v>219</v>
      </c>
    </row>
    <row r="371" spans="1:8">
      <c r="A371" s="5">
        <v>2051722</v>
      </c>
      <c r="B371" s="5" t="s">
        <v>2973</v>
      </c>
      <c r="C371" s="64" t="s">
        <v>217</v>
      </c>
      <c r="D371" s="83">
        <v>1</v>
      </c>
      <c r="E371" s="83" t="s">
        <v>218</v>
      </c>
      <c r="F371" s="5" t="s">
        <v>206</v>
      </c>
      <c r="G371" s="5" t="s">
        <v>188</v>
      </c>
      <c r="H371" s="76" t="s">
        <v>219</v>
      </c>
    </row>
    <row r="372" spans="1:8">
      <c r="A372" s="5">
        <v>2051728</v>
      </c>
      <c r="B372" s="5" t="s">
        <v>166</v>
      </c>
      <c r="C372" s="64" t="s">
        <v>453</v>
      </c>
      <c r="E372" s="83" t="s">
        <v>218</v>
      </c>
      <c r="F372" s="5" t="s">
        <v>206</v>
      </c>
      <c r="G372" s="5" t="s">
        <v>188</v>
      </c>
      <c r="H372" s="76" t="s">
        <v>454</v>
      </c>
    </row>
    <row r="373" spans="1:8">
      <c r="A373" s="5">
        <v>2051728</v>
      </c>
      <c r="B373" s="5" t="s">
        <v>2973</v>
      </c>
      <c r="C373" s="64" t="s">
        <v>1116</v>
      </c>
      <c r="D373" s="83">
        <v>1</v>
      </c>
      <c r="E373" s="83" t="s">
        <v>218</v>
      </c>
      <c r="F373" s="5" t="s">
        <v>206</v>
      </c>
      <c r="G373" s="5" t="s">
        <v>241</v>
      </c>
      <c r="H373" s="76" t="s">
        <v>3063</v>
      </c>
    </row>
    <row r="374" spans="1:8">
      <c r="A374" s="5">
        <v>2051740</v>
      </c>
      <c r="B374" s="5" t="s">
        <v>166</v>
      </c>
      <c r="C374" s="64" t="s">
        <v>217</v>
      </c>
      <c r="E374" s="83" t="s">
        <v>218</v>
      </c>
      <c r="F374" s="5" t="s">
        <v>206</v>
      </c>
      <c r="G374" s="5" t="s">
        <v>188</v>
      </c>
      <c r="H374" s="76" t="s">
        <v>219</v>
      </c>
    </row>
    <row r="375" spans="1:8">
      <c r="A375" s="5">
        <v>2051740</v>
      </c>
      <c r="B375" s="5" t="s">
        <v>2973</v>
      </c>
      <c r="C375" s="64" t="s">
        <v>217</v>
      </c>
      <c r="D375" s="83">
        <v>1</v>
      </c>
      <c r="E375" s="83" t="s">
        <v>218</v>
      </c>
      <c r="F375" s="5" t="s">
        <v>206</v>
      </c>
      <c r="G375" s="5" t="s">
        <v>188</v>
      </c>
      <c r="H375" s="76" t="s">
        <v>219</v>
      </c>
    </row>
    <row r="376" spans="1:8">
      <c r="A376" s="5">
        <v>2051744</v>
      </c>
      <c r="B376" s="5" t="s">
        <v>166</v>
      </c>
      <c r="C376" s="64" t="s">
        <v>453</v>
      </c>
      <c r="E376" s="83" t="s">
        <v>218</v>
      </c>
      <c r="F376" s="5" t="s">
        <v>206</v>
      </c>
      <c r="G376" s="5" t="s">
        <v>188</v>
      </c>
      <c r="H376" s="76" t="s">
        <v>454</v>
      </c>
    </row>
    <row r="377" spans="1:8">
      <c r="A377" s="5">
        <v>2051744</v>
      </c>
      <c r="B377" s="5" t="s">
        <v>2973</v>
      </c>
      <c r="C377" s="64" t="s">
        <v>453</v>
      </c>
      <c r="D377" s="83">
        <v>1</v>
      </c>
      <c r="E377" s="83" t="s">
        <v>218</v>
      </c>
      <c r="F377" s="5" t="s">
        <v>206</v>
      </c>
      <c r="G377" s="5" t="s">
        <v>188</v>
      </c>
      <c r="H377" s="76" t="s">
        <v>454</v>
      </c>
    </row>
    <row r="378" spans="1:8">
      <c r="A378" s="5">
        <v>2051773</v>
      </c>
      <c r="B378" s="5" t="s">
        <v>166</v>
      </c>
      <c r="C378" s="64" t="s">
        <v>402</v>
      </c>
      <c r="E378" s="83" t="s">
        <v>218</v>
      </c>
      <c r="F378" s="5" t="s">
        <v>206</v>
      </c>
      <c r="G378" s="5" t="s">
        <v>241</v>
      </c>
      <c r="H378" s="76" t="s">
        <v>403</v>
      </c>
    </row>
    <row r="379" spans="1:8">
      <c r="A379" s="5">
        <v>2051773</v>
      </c>
      <c r="B379" s="5" t="s">
        <v>2973</v>
      </c>
      <c r="C379" s="64" t="s">
        <v>402</v>
      </c>
      <c r="D379" s="83">
        <v>1</v>
      </c>
      <c r="E379" s="83" t="s">
        <v>218</v>
      </c>
      <c r="F379" s="5" t="s">
        <v>206</v>
      </c>
      <c r="G379" s="5" t="s">
        <v>241</v>
      </c>
      <c r="H379" s="76" t="s">
        <v>403</v>
      </c>
    </row>
    <row r="380" spans="1:8">
      <c r="A380" s="5">
        <v>2051782</v>
      </c>
      <c r="B380" s="5" t="s">
        <v>166</v>
      </c>
      <c r="C380" s="64" t="s">
        <v>201</v>
      </c>
      <c r="E380" s="83" t="s">
        <v>202</v>
      </c>
      <c r="F380" s="5" t="s">
        <v>206</v>
      </c>
      <c r="G380" s="5" t="s">
        <v>188</v>
      </c>
      <c r="H380" s="76" t="s">
        <v>203</v>
      </c>
    </row>
    <row r="381" spans="1:8">
      <c r="A381" s="5">
        <v>2051782</v>
      </c>
      <c r="B381" s="5" t="s">
        <v>2973</v>
      </c>
      <c r="C381" s="64" t="s">
        <v>201</v>
      </c>
      <c r="D381" s="83">
        <v>1</v>
      </c>
      <c r="E381" s="83" t="s">
        <v>202</v>
      </c>
      <c r="F381" s="5" t="s">
        <v>206</v>
      </c>
      <c r="G381" s="5" t="s">
        <v>188</v>
      </c>
      <c r="H381" s="76" t="s">
        <v>203</v>
      </c>
    </row>
    <row r="382" spans="1:8">
      <c r="A382" s="5">
        <v>2051808</v>
      </c>
      <c r="B382" s="5" t="s">
        <v>166</v>
      </c>
      <c r="C382" s="64" t="s">
        <v>382</v>
      </c>
      <c r="E382" s="83" t="s">
        <v>202</v>
      </c>
      <c r="F382" s="5" t="s">
        <v>206</v>
      </c>
      <c r="G382" s="5" t="s">
        <v>188</v>
      </c>
      <c r="H382" s="76" t="s">
        <v>383</v>
      </c>
    </row>
    <row r="383" spans="1:8">
      <c r="A383" s="5">
        <v>2051808</v>
      </c>
      <c r="B383" s="5" t="s">
        <v>2973</v>
      </c>
      <c r="C383" s="64" t="s">
        <v>3051</v>
      </c>
      <c r="D383" s="83">
        <v>0.7</v>
      </c>
      <c r="E383" s="83" t="s">
        <v>202</v>
      </c>
      <c r="F383" s="5" t="s">
        <v>206</v>
      </c>
      <c r="G383" s="5" t="s">
        <v>241</v>
      </c>
      <c r="H383" s="76" t="s">
        <v>3052</v>
      </c>
    </row>
    <row r="384" spans="1:8">
      <c r="A384" s="5">
        <v>2051808</v>
      </c>
      <c r="B384" s="5" t="s">
        <v>2973</v>
      </c>
      <c r="C384" s="64" t="s">
        <v>402</v>
      </c>
      <c r="D384" s="83">
        <v>0.3</v>
      </c>
      <c r="E384" s="83" t="s">
        <v>218</v>
      </c>
      <c r="F384" s="5" t="s">
        <v>206</v>
      </c>
      <c r="G384" s="5" t="s">
        <v>241</v>
      </c>
      <c r="H384" s="76" t="s">
        <v>403</v>
      </c>
    </row>
    <row r="385" spans="1:8">
      <c r="A385" s="5">
        <v>2051821</v>
      </c>
      <c r="B385" s="5" t="s">
        <v>166</v>
      </c>
      <c r="C385" s="64" t="s">
        <v>262</v>
      </c>
      <c r="E385" s="83" t="s">
        <v>263</v>
      </c>
      <c r="F385" s="5" t="s">
        <v>206</v>
      </c>
      <c r="G385" s="5" t="s">
        <v>188</v>
      </c>
      <c r="H385" s="76" t="s">
        <v>264</v>
      </c>
    </row>
    <row r="386" spans="1:8">
      <c r="A386" s="5">
        <v>2051821</v>
      </c>
      <c r="B386" s="5" t="s">
        <v>2973</v>
      </c>
      <c r="C386" s="64" t="s">
        <v>262</v>
      </c>
      <c r="D386" s="83">
        <v>1</v>
      </c>
      <c r="E386" s="83" t="s">
        <v>263</v>
      </c>
      <c r="F386" s="5" t="s">
        <v>206</v>
      </c>
      <c r="G386" s="5" t="s">
        <v>188</v>
      </c>
      <c r="H386" s="76" t="s">
        <v>264</v>
      </c>
    </row>
    <row r="387" spans="1:8">
      <c r="A387" s="5">
        <v>2051837</v>
      </c>
      <c r="B387" s="5" t="s">
        <v>166</v>
      </c>
      <c r="C387" s="64" t="s">
        <v>217</v>
      </c>
      <c r="E387" s="83" t="s">
        <v>218</v>
      </c>
      <c r="F387" s="5" t="s">
        <v>206</v>
      </c>
      <c r="G387" s="5" t="s">
        <v>188</v>
      </c>
      <c r="H387" s="76" t="s">
        <v>219</v>
      </c>
    </row>
    <row r="388" spans="1:8">
      <c r="A388" s="5">
        <v>2051837</v>
      </c>
      <c r="B388" s="5" t="s">
        <v>2973</v>
      </c>
      <c r="C388" s="64" t="s">
        <v>217</v>
      </c>
      <c r="D388" s="83">
        <v>1</v>
      </c>
      <c r="E388" s="83" t="s">
        <v>218</v>
      </c>
      <c r="F388" s="5" t="s">
        <v>206</v>
      </c>
      <c r="G388" s="5" t="s">
        <v>188</v>
      </c>
      <c r="H388" s="76" t="s">
        <v>219</v>
      </c>
    </row>
    <row r="389" spans="1:8">
      <c r="A389" s="5">
        <v>2051879</v>
      </c>
      <c r="B389" s="5" t="s">
        <v>166</v>
      </c>
      <c r="C389" s="64" t="s">
        <v>453</v>
      </c>
      <c r="E389" s="83" t="s">
        <v>218</v>
      </c>
      <c r="F389" s="5" t="s">
        <v>206</v>
      </c>
      <c r="G389" s="5" t="s">
        <v>188</v>
      </c>
      <c r="H389" s="76" t="s">
        <v>454</v>
      </c>
    </row>
    <row r="390" spans="1:8">
      <c r="A390" s="5">
        <v>2051879</v>
      </c>
      <c r="B390" s="5" t="s">
        <v>2973</v>
      </c>
      <c r="C390" s="64" t="s">
        <v>453</v>
      </c>
      <c r="D390" s="83">
        <v>1</v>
      </c>
      <c r="E390" s="83" t="s">
        <v>218</v>
      </c>
      <c r="F390" s="5" t="s">
        <v>206</v>
      </c>
      <c r="G390" s="5" t="s">
        <v>188</v>
      </c>
      <c r="H390" s="76" t="s">
        <v>454</v>
      </c>
    </row>
    <row r="391" spans="1:8">
      <c r="A391" s="5">
        <v>2051890</v>
      </c>
      <c r="B391" s="5" t="s">
        <v>166</v>
      </c>
      <c r="C391" s="64" t="s">
        <v>262</v>
      </c>
      <c r="E391" s="83" t="s">
        <v>263</v>
      </c>
      <c r="F391" s="5" t="s">
        <v>206</v>
      </c>
      <c r="G391" s="5" t="s">
        <v>188</v>
      </c>
      <c r="H391" s="76" t="s">
        <v>264</v>
      </c>
    </row>
    <row r="392" spans="1:8">
      <c r="A392" s="5">
        <v>2051890</v>
      </c>
      <c r="B392" s="5" t="s">
        <v>2973</v>
      </c>
      <c r="C392" s="64" t="s">
        <v>262</v>
      </c>
      <c r="D392" s="83">
        <v>1</v>
      </c>
      <c r="E392" s="83" t="s">
        <v>263</v>
      </c>
      <c r="F392" s="5" t="s">
        <v>206</v>
      </c>
      <c r="G392" s="5" t="s">
        <v>188</v>
      </c>
      <c r="H392" s="76" t="s">
        <v>264</v>
      </c>
    </row>
    <row r="393" spans="1:8">
      <c r="A393" s="5">
        <v>2051895</v>
      </c>
      <c r="B393" s="5" t="s">
        <v>166</v>
      </c>
      <c r="C393" s="64" t="s">
        <v>453</v>
      </c>
      <c r="E393" s="83" t="s">
        <v>218</v>
      </c>
      <c r="F393" s="5" t="s">
        <v>206</v>
      </c>
      <c r="G393" s="5" t="s">
        <v>188</v>
      </c>
      <c r="H393" s="76" t="s">
        <v>454</v>
      </c>
    </row>
    <row r="394" spans="1:8">
      <c r="A394" s="5">
        <v>2051895</v>
      </c>
      <c r="B394" s="5" t="s">
        <v>2973</v>
      </c>
      <c r="C394" s="64" t="s">
        <v>453</v>
      </c>
      <c r="D394" s="83">
        <v>1</v>
      </c>
      <c r="E394" s="83" t="s">
        <v>218</v>
      </c>
      <c r="F394" s="5" t="s">
        <v>206</v>
      </c>
      <c r="G394" s="5" t="s">
        <v>188</v>
      </c>
      <c r="H394" s="76" t="s">
        <v>454</v>
      </c>
    </row>
    <row r="395" spans="1:8">
      <c r="A395" s="5">
        <v>2051896</v>
      </c>
      <c r="B395" s="5" t="s">
        <v>166</v>
      </c>
      <c r="C395" s="64" t="s">
        <v>217</v>
      </c>
      <c r="E395" s="83" t="s">
        <v>218</v>
      </c>
      <c r="F395" s="5" t="s">
        <v>206</v>
      </c>
      <c r="G395" s="5" t="s">
        <v>188</v>
      </c>
      <c r="H395" s="76" t="s">
        <v>219</v>
      </c>
    </row>
    <row r="396" spans="1:8">
      <c r="A396" s="5">
        <v>2051896</v>
      </c>
      <c r="B396" s="5" t="s">
        <v>2973</v>
      </c>
      <c r="C396" s="64" t="s">
        <v>217</v>
      </c>
      <c r="D396" s="83">
        <v>1</v>
      </c>
      <c r="E396" s="83" t="s">
        <v>218</v>
      </c>
      <c r="F396" s="5" t="s">
        <v>206</v>
      </c>
      <c r="G396" s="5" t="s">
        <v>188</v>
      </c>
      <c r="H396" s="76" t="s">
        <v>219</v>
      </c>
    </row>
    <row r="397" spans="1:8">
      <c r="A397" s="5">
        <v>2051919</v>
      </c>
      <c r="B397" s="5" t="s">
        <v>166</v>
      </c>
      <c r="C397" s="64" t="s">
        <v>186</v>
      </c>
      <c r="E397" s="83" t="s">
        <v>187</v>
      </c>
      <c r="F397" s="5" t="s">
        <v>206</v>
      </c>
      <c r="G397" s="5" t="s">
        <v>188</v>
      </c>
      <c r="H397" s="76" t="s">
        <v>189</v>
      </c>
    </row>
    <row r="398" spans="1:8">
      <c r="A398" s="5">
        <v>2051919</v>
      </c>
      <c r="B398" s="5" t="s">
        <v>2973</v>
      </c>
      <c r="C398" s="64" t="s">
        <v>624</v>
      </c>
      <c r="D398" s="83">
        <v>1</v>
      </c>
      <c r="E398" s="83" t="s">
        <v>187</v>
      </c>
      <c r="F398" s="5" t="s">
        <v>206</v>
      </c>
      <c r="G398" s="5" t="s">
        <v>241</v>
      </c>
      <c r="H398" s="76" t="s">
        <v>3058</v>
      </c>
    </row>
    <row r="399" spans="1:8">
      <c r="A399" s="5">
        <v>2051922</v>
      </c>
      <c r="B399" s="5" t="s">
        <v>166</v>
      </c>
      <c r="C399" s="64" t="s">
        <v>306</v>
      </c>
      <c r="E399" s="83" t="s">
        <v>218</v>
      </c>
      <c r="F399" s="5" t="s">
        <v>206</v>
      </c>
      <c r="G399" s="5" t="s">
        <v>188</v>
      </c>
      <c r="H399" s="76" t="s">
        <v>307</v>
      </c>
    </row>
    <row r="400" spans="1:8">
      <c r="A400" s="5">
        <v>2051922</v>
      </c>
      <c r="B400" s="5" t="s">
        <v>2973</v>
      </c>
      <c r="C400" s="64" t="s">
        <v>306</v>
      </c>
      <c r="D400" s="83">
        <v>1</v>
      </c>
      <c r="E400" s="83" t="s">
        <v>218</v>
      </c>
      <c r="F400" s="5" t="s">
        <v>206</v>
      </c>
      <c r="G400" s="5" t="s">
        <v>188</v>
      </c>
      <c r="H400" s="76" t="s">
        <v>307</v>
      </c>
    </row>
    <row r="401" spans="1:8">
      <c r="A401" s="5">
        <v>2051986</v>
      </c>
      <c r="B401" s="5" t="s">
        <v>166</v>
      </c>
      <c r="C401" s="64" t="s">
        <v>382</v>
      </c>
      <c r="E401" s="83" t="s">
        <v>202</v>
      </c>
      <c r="F401" s="5" t="s">
        <v>206</v>
      </c>
      <c r="G401" s="5" t="s">
        <v>188</v>
      </c>
      <c r="H401" s="76" t="s">
        <v>383</v>
      </c>
    </row>
    <row r="402" spans="1:8">
      <c r="A402" s="5">
        <v>2051986</v>
      </c>
      <c r="B402" s="5" t="s">
        <v>2973</v>
      </c>
      <c r="C402" s="64" t="s">
        <v>382</v>
      </c>
      <c r="D402" s="83">
        <v>1</v>
      </c>
      <c r="E402" s="83" t="s">
        <v>202</v>
      </c>
      <c r="F402" s="5" t="s">
        <v>206</v>
      </c>
      <c r="G402" s="5" t="s">
        <v>188</v>
      </c>
      <c r="H402" s="76" t="s">
        <v>383</v>
      </c>
    </row>
    <row r="403" spans="1:8">
      <c r="A403" s="5">
        <v>2051997</v>
      </c>
      <c r="B403" s="5" t="s">
        <v>166</v>
      </c>
      <c r="C403" s="64" t="s">
        <v>453</v>
      </c>
      <c r="E403" s="83" t="s">
        <v>218</v>
      </c>
      <c r="F403" s="5" t="s">
        <v>206</v>
      </c>
      <c r="G403" s="5" t="s">
        <v>188</v>
      </c>
      <c r="H403" s="76" t="s">
        <v>454</v>
      </c>
    </row>
    <row r="404" spans="1:8">
      <c r="A404" s="5">
        <v>2051997</v>
      </c>
      <c r="B404" s="5" t="s">
        <v>2973</v>
      </c>
      <c r="C404" s="64" t="s">
        <v>453</v>
      </c>
      <c r="D404" s="83">
        <v>1</v>
      </c>
      <c r="E404" s="83" t="s">
        <v>218</v>
      </c>
      <c r="F404" s="5" t="s">
        <v>206</v>
      </c>
      <c r="G404" s="5" t="s">
        <v>188</v>
      </c>
      <c r="H404" s="76" t="s">
        <v>454</v>
      </c>
    </row>
    <row r="405" spans="1:8">
      <c r="A405" s="5">
        <v>2052001</v>
      </c>
      <c r="B405" s="5" t="s">
        <v>166</v>
      </c>
      <c r="C405" s="64" t="s">
        <v>316</v>
      </c>
      <c r="E405" s="83" t="s">
        <v>263</v>
      </c>
      <c r="F405" s="5" t="s">
        <v>206</v>
      </c>
      <c r="G405" s="5" t="s">
        <v>188</v>
      </c>
      <c r="H405" s="76" t="s">
        <v>317</v>
      </c>
    </row>
    <row r="406" spans="1:8">
      <c r="A406" s="5">
        <v>2052001</v>
      </c>
      <c r="B406" s="5" t="s">
        <v>2973</v>
      </c>
      <c r="C406" s="64" t="s">
        <v>316</v>
      </c>
      <c r="D406" s="83">
        <v>1</v>
      </c>
      <c r="E406" s="83" t="s">
        <v>263</v>
      </c>
      <c r="F406" s="5" t="s">
        <v>206</v>
      </c>
      <c r="G406" s="5" t="s">
        <v>188</v>
      </c>
      <c r="H406" s="76" t="s">
        <v>317</v>
      </c>
    </row>
    <row r="407" spans="1:8">
      <c r="A407" s="5">
        <v>2052039</v>
      </c>
      <c r="B407" s="5" t="s">
        <v>166</v>
      </c>
      <c r="C407" s="64" t="s">
        <v>201</v>
      </c>
      <c r="E407" s="83" t="s">
        <v>202</v>
      </c>
      <c r="F407" s="5" t="s">
        <v>206</v>
      </c>
      <c r="G407" s="5" t="s">
        <v>188</v>
      </c>
      <c r="H407" s="76" t="s">
        <v>203</v>
      </c>
    </row>
    <row r="408" spans="1:8">
      <c r="A408" s="5">
        <v>2052039</v>
      </c>
      <c r="B408" s="5" t="s">
        <v>2973</v>
      </c>
      <c r="C408" s="64" t="s">
        <v>1210</v>
      </c>
      <c r="D408" s="83">
        <v>1</v>
      </c>
      <c r="E408" s="83" t="s">
        <v>202</v>
      </c>
      <c r="F408" s="5" t="s">
        <v>206</v>
      </c>
      <c r="G408" s="5" t="s">
        <v>241</v>
      </c>
      <c r="H408" s="76" t="s">
        <v>3062</v>
      </c>
    </row>
    <row r="409" spans="1:8">
      <c r="A409" s="5">
        <v>2052052</v>
      </c>
      <c r="B409" s="5" t="s">
        <v>166</v>
      </c>
      <c r="C409" s="64" t="s">
        <v>382</v>
      </c>
      <c r="E409" s="83" t="s">
        <v>202</v>
      </c>
      <c r="F409" s="5" t="s">
        <v>206</v>
      </c>
      <c r="G409" s="5" t="s">
        <v>188</v>
      </c>
      <c r="H409" s="76" t="s">
        <v>383</v>
      </c>
    </row>
    <row r="410" spans="1:8">
      <c r="A410" s="5">
        <v>2052052</v>
      </c>
      <c r="B410" s="5" t="s">
        <v>2973</v>
      </c>
      <c r="C410" s="64" t="s">
        <v>3083</v>
      </c>
      <c r="D410" s="83">
        <v>0.5</v>
      </c>
      <c r="E410" s="83" t="s">
        <v>2975</v>
      </c>
      <c r="F410" s="5" t="s">
        <v>3010</v>
      </c>
      <c r="G410" s="5" t="s">
        <v>241</v>
      </c>
      <c r="H410" s="76" t="s">
        <v>3084</v>
      </c>
    </row>
    <row r="411" spans="1:8">
      <c r="A411" s="5">
        <v>2052052</v>
      </c>
      <c r="B411" s="5" t="s">
        <v>2973</v>
      </c>
      <c r="C411" s="64" t="s">
        <v>3051</v>
      </c>
      <c r="D411" s="83">
        <v>0.5</v>
      </c>
      <c r="E411" s="83" t="s">
        <v>202</v>
      </c>
      <c r="F411" s="5" t="s">
        <v>206</v>
      </c>
      <c r="G411" s="5" t="s">
        <v>241</v>
      </c>
      <c r="H411" s="76" t="s">
        <v>3052</v>
      </c>
    </row>
    <row r="412" spans="1:8">
      <c r="A412" s="5">
        <v>2052063</v>
      </c>
      <c r="B412" s="5" t="s">
        <v>166</v>
      </c>
      <c r="C412" s="64" t="s">
        <v>1223</v>
      </c>
      <c r="E412" s="83" t="s">
        <v>285</v>
      </c>
      <c r="F412" s="5" t="s">
        <v>206</v>
      </c>
      <c r="G412" s="5" t="s">
        <v>188</v>
      </c>
      <c r="H412" s="76" t="s">
        <v>1224</v>
      </c>
    </row>
    <row r="413" spans="1:8">
      <c r="A413" s="5">
        <v>2052063</v>
      </c>
      <c r="B413" s="5" t="s">
        <v>2973</v>
      </c>
      <c r="C413" s="64" t="s">
        <v>1223</v>
      </c>
      <c r="D413" s="83">
        <v>0.75</v>
      </c>
      <c r="E413" s="83" t="s">
        <v>285</v>
      </c>
      <c r="F413" s="5" t="s">
        <v>206</v>
      </c>
      <c r="G413" s="5" t="s">
        <v>188</v>
      </c>
      <c r="H413" s="76" t="s">
        <v>1224</v>
      </c>
    </row>
    <row r="414" spans="1:8">
      <c r="A414" s="5">
        <v>2052063</v>
      </c>
      <c r="B414" s="5" t="s">
        <v>2973</v>
      </c>
      <c r="C414" s="64" t="s">
        <v>3085</v>
      </c>
      <c r="D414" s="83">
        <v>0.25</v>
      </c>
      <c r="E414" s="83" t="s">
        <v>285</v>
      </c>
      <c r="F414" s="5" t="s">
        <v>206</v>
      </c>
      <c r="G414" s="5" t="s">
        <v>1852</v>
      </c>
      <c r="H414" s="76" t="s">
        <v>3086</v>
      </c>
    </row>
    <row r="415" spans="1:8">
      <c r="A415" s="5">
        <v>2052078</v>
      </c>
      <c r="B415" s="5" t="s">
        <v>166</v>
      </c>
      <c r="C415" s="64" t="s">
        <v>186</v>
      </c>
      <c r="E415" s="83" t="s">
        <v>187</v>
      </c>
      <c r="F415" s="5" t="s">
        <v>206</v>
      </c>
      <c r="G415" s="5" t="s">
        <v>188</v>
      </c>
      <c r="H415" s="76" t="s">
        <v>189</v>
      </c>
    </row>
    <row r="416" spans="1:8">
      <c r="A416" s="5">
        <v>2052078</v>
      </c>
      <c r="B416" s="5" t="s">
        <v>2973</v>
      </c>
      <c r="C416" s="64" t="s">
        <v>624</v>
      </c>
      <c r="D416" s="83">
        <v>1</v>
      </c>
      <c r="E416" s="83" t="s">
        <v>187</v>
      </c>
      <c r="F416" s="5" t="s">
        <v>206</v>
      </c>
      <c r="G416" s="5" t="s">
        <v>241</v>
      </c>
      <c r="H416" s="76" t="s">
        <v>3058</v>
      </c>
    </row>
    <row r="417" spans="1:8">
      <c r="A417" s="5">
        <v>2052080</v>
      </c>
      <c r="B417" s="5" t="s">
        <v>166</v>
      </c>
      <c r="C417" s="64" t="s">
        <v>262</v>
      </c>
      <c r="E417" s="83" t="s">
        <v>263</v>
      </c>
      <c r="F417" s="5" t="s">
        <v>206</v>
      </c>
      <c r="G417" s="5" t="s">
        <v>188</v>
      </c>
      <c r="H417" s="76" t="s">
        <v>264</v>
      </c>
    </row>
    <row r="418" spans="1:8">
      <c r="A418" s="5">
        <v>2052080</v>
      </c>
      <c r="B418" s="5" t="s">
        <v>2973</v>
      </c>
      <c r="C418" s="64" t="s">
        <v>262</v>
      </c>
      <c r="D418" s="83">
        <v>1</v>
      </c>
      <c r="E418" s="83" t="s">
        <v>263</v>
      </c>
      <c r="F418" s="5" t="s">
        <v>206</v>
      </c>
      <c r="G418" s="5" t="s">
        <v>188</v>
      </c>
      <c r="H418" s="76" t="s">
        <v>264</v>
      </c>
    </row>
    <row r="419" spans="1:8">
      <c r="A419" s="5">
        <v>2052115</v>
      </c>
      <c r="B419" s="5" t="s">
        <v>166</v>
      </c>
      <c r="C419" s="64" t="s">
        <v>453</v>
      </c>
      <c r="E419" s="83" t="s">
        <v>218</v>
      </c>
      <c r="F419" s="5" t="s">
        <v>206</v>
      </c>
      <c r="G419" s="5" t="s">
        <v>188</v>
      </c>
      <c r="H419" s="76" t="s">
        <v>454</v>
      </c>
    </row>
    <row r="420" spans="1:8">
      <c r="A420" s="5">
        <v>2052115</v>
      </c>
      <c r="B420" s="5" t="s">
        <v>2973</v>
      </c>
      <c r="C420" s="64" t="s">
        <v>453</v>
      </c>
      <c r="D420" s="83">
        <v>0.6</v>
      </c>
      <c r="E420" s="83" t="s">
        <v>218</v>
      </c>
      <c r="F420" s="5" t="s">
        <v>206</v>
      </c>
      <c r="G420" s="5" t="s">
        <v>188</v>
      </c>
      <c r="H420" s="76" t="s">
        <v>454</v>
      </c>
    </row>
    <row r="421" spans="1:8">
      <c r="A421" s="5">
        <v>2052115</v>
      </c>
      <c r="B421" s="5" t="s">
        <v>2973</v>
      </c>
      <c r="C421" s="64" t="s">
        <v>3066</v>
      </c>
      <c r="D421" s="83">
        <v>0.4</v>
      </c>
      <c r="E421" s="83" t="s">
        <v>218</v>
      </c>
      <c r="F421" s="5" t="s">
        <v>206</v>
      </c>
      <c r="G421" s="5" t="s">
        <v>2981</v>
      </c>
      <c r="H421" s="76" t="s">
        <v>3067</v>
      </c>
    </row>
    <row r="422" spans="1:8">
      <c r="A422" s="5">
        <v>2052122</v>
      </c>
      <c r="B422" s="5" t="s">
        <v>166</v>
      </c>
      <c r="C422" s="64" t="s">
        <v>453</v>
      </c>
      <c r="E422" s="83" t="s">
        <v>218</v>
      </c>
      <c r="F422" s="5" t="s">
        <v>206</v>
      </c>
      <c r="G422" s="5" t="s">
        <v>188</v>
      </c>
      <c r="H422" s="76" t="s">
        <v>454</v>
      </c>
    </row>
    <row r="423" spans="1:8">
      <c r="A423" s="5">
        <v>2052122</v>
      </c>
      <c r="B423" s="5" t="s">
        <v>2973</v>
      </c>
      <c r="C423" s="64" t="s">
        <v>453</v>
      </c>
      <c r="D423" s="83">
        <v>1</v>
      </c>
      <c r="E423" s="83" t="s">
        <v>218</v>
      </c>
      <c r="F423" s="5" t="s">
        <v>206</v>
      </c>
      <c r="G423" s="5" t="s">
        <v>188</v>
      </c>
      <c r="H423" s="76" t="s">
        <v>454</v>
      </c>
    </row>
    <row r="424" spans="1:8">
      <c r="A424" s="5">
        <v>2052125</v>
      </c>
      <c r="B424" s="5" t="s">
        <v>166</v>
      </c>
      <c r="C424" s="64" t="s">
        <v>284</v>
      </c>
      <c r="E424" s="83" t="s">
        <v>285</v>
      </c>
      <c r="F424" s="5" t="s">
        <v>206</v>
      </c>
      <c r="G424" s="5" t="s">
        <v>188</v>
      </c>
      <c r="H424" s="76" t="s">
        <v>286</v>
      </c>
    </row>
    <row r="425" spans="1:8">
      <c r="A425" s="5">
        <v>2052125</v>
      </c>
      <c r="B425" s="5" t="s">
        <v>2973</v>
      </c>
      <c r="C425" s="64" t="s">
        <v>284</v>
      </c>
      <c r="D425" s="83">
        <v>0.6</v>
      </c>
      <c r="E425" s="83" t="s">
        <v>285</v>
      </c>
      <c r="F425" s="5" t="s">
        <v>206</v>
      </c>
      <c r="G425" s="5" t="s">
        <v>188</v>
      </c>
      <c r="H425" s="76" t="s">
        <v>286</v>
      </c>
    </row>
    <row r="426" spans="1:8">
      <c r="A426" s="5">
        <v>2052125</v>
      </c>
      <c r="B426" s="5" t="s">
        <v>2973</v>
      </c>
      <c r="C426" s="64" t="s">
        <v>3049</v>
      </c>
      <c r="D426" s="83">
        <v>0.4</v>
      </c>
      <c r="E426" s="83" t="s">
        <v>285</v>
      </c>
      <c r="F426" s="5" t="s">
        <v>206</v>
      </c>
      <c r="G426" s="5" t="s">
        <v>241</v>
      </c>
      <c r="H426" s="76" t="s">
        <v>3050</v>
      </c>
    </row>
    <row r="427" spans="1:8">
      <c r="A427" s="5">
        <v>2052134</v>
      </c>
      <c r="B427" s="5" t="s">
        <v>166</v>
      </c>
      <c r="C427" s="64" t="s">
        <v>382</v>
      </c>
      <c r="E427" s="83" t="s">
        <v>202</v>
      </c>
      <c r="F427" s="5" t="s">
        <v>206</v>
      </c>
      <c r="G427" s="5" t="s">
        <v>188</v>
      </c>
      <c r="H427" s="76" t="s">
        <v>383</v>
      </c>
    </row>
    <row r="428" spans="1:8">
      <c r="A428" s="5">
        <v>2052134</v>
      </c>
      <c r="B428" s="5" t="s">
        <v>2973</v>
      </c>
      <c r="C428" s="64" t="s">
        <v>3073</v>
      </c>
      <c r="D428" s="83">
        <v>0.5</v>
      </c>
      <c r="E428" s="83" t="s">
        <v>202</v>
      </c>
      <c r="F428" s="5" t="s">
        <v>206</v>
      </c>
      <c r="G428" s="5" t="s">
        <v>2981</v>
      </c>
      <c r="H428" s="76" t="s">
        <v>3074</v>
      </c>
    </row>
    <row r="429" spans="1:8">
      <c r="A429" s="5">
        <v>2052134</v>
      </c>
      <c r="B429" s="5" t="s">
        <v>2973</v>
      </c>
      <c r="C429" s="64" t="s">
        <v>382</v>
      </c>
      <c r="D429" s="83">
        <v>0.5</v>
      </c>
      <c r="E429" s="83" t="s">
        <v>202</v>
      </c>
      <c r="F429" s="5" t="s">
        <v>206</v>
      </c>
      <c r="G429" s="5" t="s">
        <v>188</v>
      </c>
      <c r="H429" s="76" t="s">
        <v>383</v>
      </c>
    </row>
    <row r="430" spans="1:8">
      <c r="A430" s="5">
        <v>2052136</v>
      </c>
      <c r="B430" s="5" t="s">
        <v>166</v>
      </c>
      <c r="C430" s="64" t="s">
        <v>217</v>
      </c>
      <c r="E430" s="83" t="s">
        <v>218</v>
      </c>
      <c r="F430" s="5" t="s">
        <v>206</v>
      </c>
      <c r="G430" s="5" t="s">
        <v>188</v>
      </c>
      <c r="H430" s="76" t="s">
        <v>219</v>
      </c>
    </row>
    <row r="431" spans="1:8">
      <c r="A431" s="5">
        <v>2052136</v>
      </c>
      <c r="B431" s="5" t="s">
        <v>2973</v>
      </c>
      <c r="C431" s="64" t="s">
        <v>217</v>
      </c>
      <c r="D431" s="83">
        <v>1</v>
      </c>
      <c r="E431" s="83" t="s">
        <v>218</v>
      </c>
      <c r="F431" s="5" t="s">
        <v>206</v>
      </c>
      <c r="G431" s="5" t="s">
        <v>188</v>
      </c>
      <c r="H431" s="76" t="s">
        <v>219</v>
      </c>
    </row>
    <row r="432" spans="1:8">
      <c r="A432" s="5">
        <v>2052145</v>
      </c>
      <c r="B432" s="5" t="s">
        <v>166</v>
      </c>
      <c r="C432" s="64" t="s">
        <v>201</v>
      </c>
      <c r="E432" s="83" t="s">
        <v>202</v>
      </c>
      <c r="F432" s="5" t="s">
        <v>206</v>
      </c>
      <c r="G432" s="5" t="s">
        <v>188</v>
      </c>
      <c r="H432" s="76" t="s">
        <v>203</v>
      </c>
    </row>
    <row r="433" spans="1:8">
      <c r="A433" s="5">
        <v>2052145</v>
      </c>
      <c r="B433" s="5" t="s">
        <v>2973</v>
      </c>
      <c r="C433" s="64" t="s">
        <v>201</v>
      </c>
      <c r="D433" s="83">
        <v>1</v>
      </c>
      <c r="E433" s="83" t="s">
        <v>202</v>
      </c>
      <c r="F433" s="5" t="s">
        <v>206</v>
      </c>
      <c r="G433" s="5" t="s">
        <v>188</v>
      </c>
      <c r="H433" s="76" t="s">
        <v>203</v>
      </c>
    </row>
    <row r="434" spans="1:8">
      <c r="A434" s="5">
        <v>2052152</v>
      </c>
      <c r="B434" s="5" t="s">
        <v>166</v>
      </c>
      <c r="C434" s="64" t="s">
        <v>262</v>
      </c>
      <c r="E434" s="83" t="s">
        <v>263</v>
      </c>
      <c r="F434" s="5" t="s">
        <v>206</v>
      </c>
      <c r="G434" s="5" t="s">
        <v>188</v>
      </c>
      <c r="H434" s="76" t="s">
        <v>264</v>
      </c>
    </row>
    <row r="435" spans="1:8">
      <c r="A435" s="5">
        <v>2052152</v>
      </c>
      <c r="B435" s="5" t="s">
        <v>2973</v>
      </c>
      <c r="C435" s="64" t="s">
        <v>262</v>
      </c>
      <c r="D435" s="83">
        <v>1</v>
      </c>
      <c r="E435" s="83" t="s">
        <v>263</v>
      </c>
      <c r="F435" s="5" t="s">
        <v>206</v>
      </c>
      <c r="G435" s="5" t="s">
        <v>188</v>
      </c>
      <c r="H435" s="76" t="s">
        <v>264</v>
      </c>
    </row>
    <row r="436" spans="1:8">
      <c r="A436" s="5">
        <v>2052212</v>
      </c>
      <c r="B436" s="5" t="s">
        <v>166</v>
      </c>
      <c r="C436" s="64" t="s">
        <v>326</v>
      </c>
      <c r="E436" s="83" t="s">
        <v>187</v>
      </c>
      <c r="F436" s="5" t="s">
        <v>206</v>
      </c>
      <c r="G436" s="5" t="s">
        <v>188</v>
      </c>
      <c r="H436" s="76" t="s">
        <v>327</v>
      </c>
    </row>
    <row r="437" spans="1:8">
      <c r="A437" s="5">
        <v>2052212</v>
      </c>
      <c r="B437" s="5" t="s">
        <v>2973</v>
      </c>
      <c r="C437" s="64" t="s">
        <v>326</v>
      </c>
      <c r="D437" s="83">
        <v>0.5</v>
      </c>
      <c r="E437" s="83" t="s">
        <v>187</v>
      </c>
      <c r="F437" s="5" t="s">
        <v>206</v>
      </c>
      <c r="G437" s="5" t="s">
        <v>188</v>
      </c>
      <c r="H437" s="76" t="s">
        <v>327</v>
      </c>
    </row>
    <row r="438" spans="1:8">
      <c r="A438" s="5">
        <v>2052212</v>
      </c>
      <c r="B438" s="5" t="s">
        <v>2973</v>
      </c>
      <c r="C438" s="64" t="s">
        <v>624</v>
      </c>
      <c r="D438" s="83">
        <v>0.5</v>
      </c>
      <c r="E438" s="83" t="s">
        <v>187</v>
      </c>
      <c r="F438" s="5" t="s">
        <v>206</v>
      </c>
      <c r="G438" s="5" t="s">
        <v>241</v>
      </c>
      <c r="H438" s="76" t="s">
        <v>3058</v>
      </c>
    </row>
    <row r="439" spans="1:8">
      <c r="A439" s="5">
        <v>2052231</v>
      </c>
      <c r="B439" s="5" t="s">
        <v>166</v>
      </c>
      <c r="C439" s="64" t="s">
        <v>201</v>
      </c>
      <c r="E439" s="83" t="s">
        <v>202</v>
      </c>
      <c r="F439" s="5" t="s">
        <v>206</v>
      </c>
      <c r="G439" s="5" t="s">
        <v>188</v>
      </c>
      <c r="H439" s="76" t="s">
        <v>203</v>
      </c>
    </row>
    <row r="440" spans="1:8">
      <c r="A440" s="5">
        <v>2052231</v>
      </c>
      <c r="B440" s="5" t="s">
        <v>2973</v>
      </c>
      <c r="C440" s="64" t="s">
        <v>1290</v>
      </c>
      <c r="D440" s="83">
        <v>1</v>
      </c>
      <c r="E440" s="83" t="s">
        <v>202</v>
      </c>
      <c r="F440" s="5" t="s">
        <v>206</v>
      </c>
      <c r="G440" s="5" t="s">
        <v>241</v>
      </c>
      <c r="H440" s="76" t="s">
        <v>3087</v>
      </c>
    </row>
    <row r="441" spans="1:8">
      <c r="A441" s="5">
        <v>2052249</v>
      </c>
      <c r="B441" s="5" t="s">
        <v>166</v>
      </c>
      <c r="C441" s="64" t="s">
        <v>217</v>
      </c>
      <c r="E441" s="83" t="s">
        <v>218</v>
      </c>
      <c r="F441" s="5" t="s">
        <v>206</v>
      </c>
      <c r="G441" s="5" t="s">
        <v>188</v>
      </c>
      <c r="H441" s="76" t="s">
        <v>219</v>
      </c>
    </row>
    <row r="442" spans="1:8">
      <c r="A442" s="5">
        <v>2052249</v>
      </c>
      <c r="B442" s="5" t="s">
        <v>2973</v>
      </c>
      <c r="C442" s="64" t="s">
        <v>217</v>
      </c>
      <c r="D442" s="83">
        <v>1</v>
      </c>
      <c r="E442" s="83" t="s">
        <v>218</v>
      </c>
      <c r="F442" s="5" t="s">
        <v>206</v>
      </c>
      <c r="G442" s="5" t="s">
        <v>188</v>
      </c>
      <c r="H442" s="76" t="s">
        <v>219</v>
      </c>
    </row>
    <row r="443" spans="1:8">
      <c r="A443" s="5">
        <v>2052271</v>
      </c>
      <c r="B443" s="5" t="s">
        <v>166</v>
      </c>
      <c r="C443" s="64" t="s">
        <v>201</v>
      </c>
      <c r="E443" s="83" t="s">
        <v>202</v>
      </c>
      <c r="F443" s="5" t="s">
        <v>206</v>
      </c>
      <c r="G443" s="5" t="s">
        <v>188</v>
      </c>
      <c r="H443" s="76" t="s">
        <v>203</v>
      </c>
    </row>
    <row r="444" spans="1:8">
      <c r="A444" s="5">
        <v>2052271</v>
      </c>
      <c r="B444" s="5" t="s">
        <v>2973</v>
      </c>
      <c r="C444" s="64" t="s">
        <v>201</v>
      </c>
      <c r="D444" s="83">
        <v>1</v>
      </c>
      <c r="E444" s="83" t="s">
        <v>202</v>
      </c>
      <c r="F444" s="5" t="s">
        <v>206</v>
      </c>
      <c r="G444" s="5" t="s">
        <v>188</v>
      </c>
      <c r="H444" s="76" t="s">
        <v>203</v>
      </c>
    </row>
    <row r="445" spans="1:8">
      <c r="A445" s="5">
        <v>2052283</v>
      </c>
      <c r="B445" s="5" t="s">
        <v>166</v>
      </c>
      <c r="C445" s="64" t="s">
        <v>217</v>
      </c>
      <c r="E445" s="83" t="s">
        <v>218</v>
      </c>
      <c r="F445" s="5" t="s">
        <v>206</v>
      </c>
      <c r="G445" s="5" t="s">
        <v>188</v>
      </c>
      <c r="H445" s="76" t="s">
        <v>219</v>
      </c>
    </row>
    <row r="446" spans="1:8">
      <c r="A446" s="5">
        <v>2052283</v>
      </c>
      <c r="B446" s="5" t="s">
        <v>2973</v>
      </c>
      <c r="C446" s="64" t="s">
        <v>217</v>
      </c>
      <c r="D446" s="83">
        <v>1</v>
      </c>
      <c r="E446" s="83" t="s">
        <v>218</v>
      </c>
      <c r="F446" s="5" t="s">
        <v>206</v>
      </c>
      <c r="G446" s="5" t="s">
        <v>188</v>
      </c>
      <c r="H446" s="76" t="s">
        <v>219</v>
      </c>
    </row>
    <row r="447" spans="1:8">
      <c r="A447" s="5">
        <v>2052291</v>
      </c>
      <c r="B447" s="5" t="s">
        <v>166</v>
      </c>
      <c r="C447" s="64" t="s">
        <v>453</v>
      </c>
      <c r="E447" s="83" t="s">
        <v>218</v>
      </c>
      <c r="F447" s="5" t="s">
        <v>206</v>
      </c>
      <c r="G447" s="5" t="s">
        <v>188</v>
      </c>
      <c r="H447" s="76" t="s">
        <v>454</v>
      </c>
    </row>
    <row r="448" spans="1:8">
      <c r="A448" s="5">
        <v>2052291</v>
      </c>
      <c r="B448" s="5" t="s">
        <v>2973</v>
      </c>
      <c r="C448" s="64" t="s">
        <v>453</v>
      </c>
      <c r="D448" s="83">
        <v>0.7</v>
      </c>
      <c r="E448" s="83" t="s">
        <v>218</v>
      </c>
      <c r="F448" s="5" t="s">
        <v>206</v>
      </c>
      <c r="G448" s="5" t="s">
        <v>188</v>
      </c>
      <c r="H448" s="76" t="s">
        <v>454</v>
      </c>
    </row>
    <row r="449" spans="1:8">
      <c r="A449" s="5">
        <v>2052291</v>
      </c>
      <c r="B449" s="5" t="s">
        <v>2973</v>
      </c>
      <c r="C449" s="64" t="s">
        <v>3068</v>
      </c>
      <c r="D449" s="83">
        <v>0.3</v>
      </c>
      <c r="E449" s="83" t="s">
        <v>218</v>
      </c>
      <c r="F449" s="5" t="s">
        <v>206</v>
      </c>
      <c r="G449" s="5" t="s">
        <v>2981</v>
      </c>
      <c r="H449" s="76" t="s">
        <v>3069</v>
      </c>
    </row>
    <row r="450" spans="1:8">
      <c r="A450" s="5">
        <v>2052292</v>
      </c>
      <c r="B450" s="5" t="s">
        <v>166</v>
      </c>
      <c r="C450" s="64" t="s">
        <v>201</v>
      </c>
      <c r="E450" s="83" t="s">
        <v>202</v>
      </c>
      <c r="F450" s="5" t="s">
        <v>206</v>
      </c>
      <c r="G450" s="5" t="s">
        <v>188</v>
      </c>
      <c r="H450" s="76" t="s">
        <v>203</v>
      </c>
    </row>
    <row r="451" spans="1:8">
      <c r="A451" s="5">
        <v>2052292</v>
      </c>
      <c r="B451" s="5" t="s">
        <v>2973</v>
      </c>
      <c r="C451" s="64" t="s">
        <v>201</v>
      </c>
      <c r="D451" s="83">
        <v>1</v>
      </c>
      <c r="E451" s="83" t="s">
        <v>202</v>
      </c>
      <c r="F451" s="5" t="s">
        <v>206</v>
      </c>
      <c r="G451" s="5" t="s">
        <v>188</v>
      </c>
      <c r="H451" s="76" t="s">
        <v>203</v>
      </c>
    </row>
    <row r="452" spans="1:8">
      <c r="A452" s="5">
        <v>2052301</v>
      </c>
      <c r="B452" s="5" t="s">
        <v>166</v>
      </c>
      <c r="C452" s="64" t="s">
        <v>453</v>
      </c>
      <c r="E452" s="83" t="s">
        <v>218</v>
      </c>
      <c r="F452" s="5" t="s">
        <v>206</v>
      </c>
      <c r="G452" s="5" t="s">
        <v>188</v>
      </c>
      <c r="H452" s="76" t="s">
        <v>454</v>
      </c>
    </row>
    <row r="453" spans="1:8">
      <c r="A453" s="5">
        <v>2052301</v>
      </c>
      <c r="B453" s="5" t="s">
        <v>2973</v>
      </c>
      <c r="C453" s="64" t="s">
        <v>453</v>
      </c>
      <c r="D453" s="83">
        <v>1</v>
      </c>
      <c r="E453" s="83" t="s">
        <v>218</v>
      </c>
      <c r="F453" s="5" t="s">
        <v>206</v>
      </c>
      <c r="G453" s="5" t="s">
        <v>188</v>
      </c>
      <c r="H453" s="76" t="s">
        <v>454</v>
      </c>
    </row>
    <row r="454" spans="1:8">
      <c r="A454" s="5">
        <v>2052307</v>
      </c>
      <c r="B454" s="5" t="s">
        <v>166</v>
      </c>
      <c r="C454" s="64" t="s">
        <v>453</v>
      </c>
      <c r="E454" s="83" t="s">
        <v>218</v>
      </c>
      <c r="F454" s="5" t="s">
        <v>206</v>
      </c>
      <c r="G454" s="5" t="s">
        <v>188</v>
      </c>
      <c r="H454" s="76" t="s">
        <v>454</v>
      </c>
    </row>
    <row r="455" spans="1:8">
      <c r="A455" s="5">
        <v>2052307</v>
      </c>
      <c r="B455" s="5" t="s">
        <v>2973</v>
      </c>
      <c r="C455" s="64" t="s">
        <v>453</v>
      </c>
      <c r="D455" s="83">
        <v>1</v>
      </c>
      <c r="E455" s="83" t="s">
        <v>218</v>
      </c>
      <c r="F455" s="5" t="s">
        <v>206</v>
      </c>
      <c r="G455" s="5" t="s">
        <v>188</v>
      </c>
      <c r="H455" s="76" t="s">
        <v>454</v>
      </c>
    </row>
    <row r="456" spans="1:8">
      <c r="A456" s="5">
        <v>2052332</v>
      </c>
      <c r="B456" s="5" t="s">
        <v>166</v>
      </c>
      <c r="C456" s="64" t="s">
        <v>1332</v>
      </c>
      <c r="E456" s="83" t="s">
        <v>263</v>
      </c>
      <c r="F456" s="5" t="s">
        <v>206</v>
      </c>
      <c r="G456" s="5" t="s">
        <v>188</v>
      </c>
      <c r="H456" s="76" t="s">
        <v>1333</v>
      </c>
    </row>
    <row r="457" spans="1:8">
      <c r="A457" s="5">
        <v>2052332</v>
      </c>
      <c r="B457" s="5" t="s">
        <v>2973</v>
      </c>
      <c r="C457" s="64" t="s">
        <v>1332</v>
      </c>
      <c r="D457" s="83">
        <v>1</v>
      </c>
      <c r="E457" s="83" t="s">
        <v>263</v>
      </c>
      <c r="F457" s="5" t="s">
        <v>206</v>
      </c>
      <c r="G457" s="5" t="s">
        <v>188</v>
      </c>
      <c r="H457" s="76" t="s">
        <v>1333</v>
      </c>
    </row>
    <row r="458" spans="1:8">
      <c r="A458" s="5">
        <v>2052355</v>
      </c>
      <c r="B458" s="5" t="s">
        <v>166</v>
      </c>
      <c r="C458" s="64" t="s">
        <v>453</v>
      </c>
      <c r="E458" s="83" t="s">
        <v>218</v>
      </c>
      <c r="F458" s="5" t="s">
        <v>206</v>
      </c>
      <c r="G458" s="5" t="s">
        <v>188</v>
      </c>
      <c r="H458" s="76" t="s">
        <v>454</v>
      </c>
    </row>
    <row r="459" spans="1:8">
      <c r="A459" s="5">
        <v>2052355</v>
      </c>
      <c r="B459" s="5" t="s">
        <v>2973</v>
      </c>
      <c r="C459" s="64" t="s">
        <v>453</v>
      </c>
      <c r="D459" s="83">
        <v>1</v>
      </c>
      <c r="E459" s="83" t="s">
        <v>218</v>
      </c>
      <c r="F459" s="5" t="s">
        <v>206</v>
      </c>
      <c r="G459" s="5" t="s">
        <v>188</v>
      </c>
      <c r="H459" s="76" t="s">
        <v>454</v>
      </c>
    </row>
    <row r="460" spans="1:8">
      <c r="A460" s="5">
        <v>2052383</v>
      </c>
      <c r="B460" s="5" t="s">
        <v>166</v>
      </c>
      <c r="C460" s="64" t="s">
        <v>201</v>
      </c>
      <c r="E460" s="83" t="s">
        <v>202</v>
      </c>
      <c r="F460" s="5" t="s">
        <v>206</v>
      </c>
      <c r="G460" s="5" t="s">
        <v>188</v>
      </c>
      <c r="H460" s="76" t="s">
        <v>203</v>
      </c>
    </row>
    <row r="461" spans="1:8">
      <c r="A461" s="5">
        <v>2052383</v>
      </c>
      <c r="B461" s="5" t="s">
        <v>2973</v>
      </c>
      <c r="C461" s="64" t="s">
        <v>201</v>
      </c>
      <c r="D461" s="83">
        <v>1</v>
      </c>
      <c r="E461" s="83" t="s">
        <v>202</v>
      </c>
      <c r="F461" s="5" t="s">
        <v>206</v>
      </c>
      <c r="G461" s="5" t="s">
        <v>188</v>
      </c>
      <c r="H461" s="76" t="s">
        <v>203</v>
      </c>
    </row>
    <row r="462" spans="1:8">
      <c r="A462" s="5">
        <v>2052394</v>
      </c>
      <c r="B462" s="5" t="s">
        <v>166</v>
      </c>
      <c r="C462" s="64" t="s">
        <v>217</v>
      </c>
      <c r="E462" s="83" t="s">
        <v>218</v>
      </c>
      <c r="F462" s="5" t="s">
        <v>206</v>
      </c>
      <c r="G462" s="5" t="s">
        <v>188</v>
      </c>
      <c r="H462" s="76" t="s">
        <v>219</v>
      </c>
    </row>
    <row r="463" spans="1:8">
      <c r="A463" s="5">
        <v>2052394</v>
      </c>
      <c r="B463" s="5" t="s">
        <v>2973</v>
      </c>
      <c r="C463" s="64" t="s">
        <v>217</v>
      </c>
      <c r="D463" s="83">
        <v>1</v>
      </c>
      <c r="E463" s="83" t="s">
        <v>218</v>
      </c>
      <c r="F463" s="5" t="s">
        <v>206</v>
      </c>
      <c r="G463" s="5" t="s">
        <v>188</v>
      </c>
      <c r="H463" s="76" t="s">
        <v>219</v>
      </c>
    </row>
    <row r="464" spans="1:8">
      <c r="A464" s="5">
        <v>2052414</v>
      </c>
      <c r="B464" s="5" t="s">
        <v>166</v>
      </c>
      <c r="C464" s="64" t="s">
        <v>316</v>
      </c>
      <c r="E464" s="83" t="s">
        <v>263</v>
      </c>
      <c r="F464" s="5" t="s">
        <v>206</v>
      </c>
      <c r="G464" s="5" t="s">
        <v>188</v>
      </c>
      <c r="H464" s="76" t="s">
        <v>317</v>
      </c>
    </row>
    <row r="465" spans="1:8">
      <c r="A465" s="5">
        <v>2052414</v>
      </c>
      <c r="B465" s="5" t="s">
        <v>2973</v>
      </c>
      <c r="C465" s="64" t="s">
        <v>316</v>
      </c>
      <c r="D465" s="83">
        <v>1</v>
      </c>
      <c r="E465" s="83" t="s">
        <v>263</v>
      </c>
      <c r="F465" s="5" t="s">
        <v>206</v>
      </c>
      <c r="G465" s="5" t="s">
        <v>188</v>
      </c>
      <c r="H465" s="76" t="s">
        <v>317</v>
      </c>
    </row>
    <row r="466" spans="1:8">
      <c r="A466" s="5">
        <v>2052421</v>
      </c>
      <c r="B466" s="5" t="s">
        <v>166</v>
      </c>
      <c r="C466" s="64" t="s">
        <v>201</v>
      </c>
      <c r="E466" s="83" t="s">
        <v>202</v>
      </c>
      <c r="F466" s="5" t="s">
        <v>206</v>
      </c>
      <c r="G466" s="5" t="s">
        <v>188</v>
      </c>
      <c r="H466" s="76" t="s">
        <v>203</v>
      </c>
    </row>
    <row r="467" spans="1:8">
      <c r="A467" s="5">
        <v>2052421</v>
      </c>
      <c r="B467" s="5" t="s">
        <v>2973</v>
      </c>
      <c r="C467" s="64" t="s">
        <v>201</v>
      </c>
      <c r="D467" s="83">
        <v>1</v>
      </c>
      <c r="E467" s="83" t="s">
        <v>202</v>
      </c>
      <c r="F467" s="5" t="s">
        <v>206</v>
      </c>
      <c r="G467" s="5" t="s">
        <v>188</v>
      </c>
      <c r="H467" s="76" t="s">
        <v>203</v>
      </c>
    </row>
    <row r="468" spans="1:8">
      <c r="A468" s="5">
        <v>2052426</v>
      </c>
      <c r="B468" s="5" t="s">
        <v>166</v>
      </c>
      <c r="C468" s="64" t="s">
        <v>240</v>
      </c>
      <c r="E468" s="83" t="s">
        <v>218</v>
      </c>
      <c r="F468" s="5" t="s">
        <v>206</v>
      </c>
      <c r="G468" s="5" t="s">
        <v>241</v>
      </c>
      <c r="H468" s="76" t="s">
        <v>242</v>
      </c>
    </row>
    <row r="469" spans="1:8">
      <c r="A469" s="5">
        <v>2052426</v>
      </c>
      <c r="B469" s="5" t="s">
        <v>2973</v>
      </c>
      <c r="C469" s="64" t="s">
        <v>240</v>
      </c>
      <c r="D469" s="83">
        <v>1</v>
      </c>
      <c r="E469" s="83" t="s">
        <v>218</v>
      </c>
      <c r="F469" s="5" t="s">
        <v>206</v>
      </c>
      <c r="G469" s="5" t="s">
        <v>241</v>
      </c>
      <c r="H469" s="76" t="s">
        <v>242</v>
      </c>
    </row>
    <row r="470" spans="1:8">
      <c r="A470" s="5">
        <v>2052445</v>
      </c>
      <c r="B470" s="5" t="s">
        <v>166</v>
      </c>
      <c r="C470" s="64" t="s">
        <v>326</v>
      </c>
      <c r="E470" s="83" t="s">
        <v>187</v>
      </c>
      <c r="F470" s="5" t="s">
        <v>206</v>
      </c>
      <c r="G470" s="5" t="s">
        <v>188</v>
      </c>
      <c r="H470" s="76" t="s">
        <v>327</v>
      </c>
    </row>
    <row r="471" spans="1:8">
      <c r="A471" s="5">
        <v>2052445</v>
      </c>
      <c r="B471" s="5" t="s">
        <v>2973</v>
      </c>
      <c r="C471" s="64" t="s">
        <v>326</v>
      </c>
      <c r="D471" s="83">
        <v>1</v>
      </c>
      <c r="E471" s="83" t="s">
        <v>187</v>
      </c>
      <c r="F471" s="5" t="s">
        <v>206</v>
      </c>
      <c r="G471" s="5" t="s">
        <v>188</v>
      </c>
      <c r="H471" s="76" t="s">
        <v>327</v>
      </c>
    </row>
    <row r="472" spans="1:8">
      <c r="A472" s="5">
        <v>2052451</v>
      </c>
      <c r="B472" s="5" t="s">
        <v>166</v>
      </c>
      <c r="C472" s="64" t="s">
        <v>217</v>
      </c>
      <c r="E472" s="83" t="s">
        <v>218</v>
      </c>
      <c r="F472" s="5" t="s">
        <v>206</v>
      </c>
      <c r="G472" s="5" t="s">
        <v>188</v>
      </c>
      <c r="H472" s="76" t="s">
        <v>219</v>
      </c>
    </row>
    <row r="473" spans="1:8">
      <c r="A473" s="5">
        <v>2052451</v>
      </c>
      <c r="B473" s="5" t="s">
        <v>2973</v>
      </c>
      <c r="C473" s="64" t="s">
        <v>217</v>
      </c>
      <c r="D473" s="83">
        <v>1</v>
      </c>
      <c r="E473" s="83" t="s">
        <v>218</v>
      </c>
      <c r="F473" s="5" t="s">
        <v>206</v>
      </c>
      <c r="G473" s="5" t="s">
        <v>188</v>
      </c>
      <c r="H473" s="76" t="s">
        <v>219</v>
      </c>
    </row>
    <row r="474" spans="1:8">
      <c r="A474" s="5">
        <v>2052459</v>
      </c>
      <c r="B474" s="5" t="s">
        <v>166</v>
      </c>
      <c r="C474" s="64" t="s">
        <v>201</v>
      </c>
      <c r="E474" s="83" t="s">
        <v>202</v>
      </c>
      <c r="F474" s="5" t="s">
        <v>206</v>
      </c>
      <c r="G474" s="5" t="s">
        <v>188</v>
      </c>
      <c r="H474" s="76" t="s">
        <v>203</v>
      </c>
    </row>
    <row r="475" spans="1:8">
      <c r="A475" s="5">
        <v>2052459</v>
      </c>
      <c r="B475" s="5" t="s">
        <v>2973</v>
      </c>
      <c r="C475" s="64" t="s">
        <v>201</v>
      </c>
      <c r="D475" s="83">
        <v>1</v>
      </c>
      <c r="E475" s="83" t="s">
        <v>202</v>
      </c>
      <c r="F475" s="5" t="s">
        <v>206</v>
      </c>
      <c r="G475" s="5" t="s">
        <v>188</v>
      </c>
      <c r="H475" s="76" t="s">
        <v>203</v>
      </c>
    </row>
    <row r="476" spans="1:8">
      <c r="A476" s="5">
        <v>2052460</v>
      </c>
      <c r="B476" s="5" t="s">
        <v>166</v>
      </c>
      <c r="C476" s="64" t="s">
        <v>262</v>
      </c>
      <c r="E476" s="83" t="s">
        <v>263</v>
      </c>
      <c r="F476" s="5" t="s">
        <v>206</v>
      </c>
      <c r="G476" s="5" t="s">
        <v>188</v>
      </c>
      <c r="H476" s="76" t="s">
        <v>264</v>
      </c>
    </row>
    <row r="477" spans="1:8">
      <c r="A477" s="5">
        <v>2052460</v>
      </c>
      <c r="B477" s="5" t="s">
        <v>2973</v>
      </c>
      <c r="C477" s="64" t="s">
        <v>262</v>
      </c>
      <c r="D477" s="83">
        <v>0.8</v>
      </c>
      <c r="E477" s="83" t="s">
        <v>263</v>
      </c>
      <c r="F477" s="5" t="s">
        <v>206</v>
      </c>
      <c r="G477" s="5" t="s">
        <v>188</v>
      </c>
      <c r="H477" s="76" t="s">
        <v>264</v>
      </c>
    </row>
    <row r="478" spans="1:8">
      <c r="A478" s="5">
        <v>2052460</v>
      </c>
      <c r="B478" s="5" t="s">
        <v>2973</v>
      </c>
      <c r="C478" s="64" t="s">
        <v>3088</v>
      </c>
      <c r="D478" s="83">
        <v>0.2</v>
      </c>
      <c r="E478" s="83" t="s">
        <v>263</v>
      </c>
      <c r="F478" s="5" t="s">
        <v>206</v>
      </c>
      <c r="G478" s="5" t="s">
        <v>2981</v>
      </c>
      <c r="H478" s="76" t="s">
        <v>3089</v>
      </c>
    </row>
    <row r="479" spans="1:8">
      <c r="A479" s="5">
        <v>2052466</v>
      </c>
      <c r="B479" s="5" t="s">
        <v>166</v>
      </c>
      <c r="C479" s="64" t="s">
        <v>201</v>
      </c>
      <c r="E479" s="83" t="s">
        <v>202</v>
      </c>
      <c r="F479" s="5" t="s">
        <v>206</v>
      </c>
      <c r="G479" s="5" t="s">
        <v>188</v>
      </c>
      <c r="H479" s="76" t="s">
        <v>203</v>
      </c>
    </row>
    <row r="480" spans="1:8">
      <c r="A480" s="5">
        <v>2052466</v>
      </c>
      <c r="B480" s="5" t="s">
        <v>2973</v>
      </c>
      <c r="C480" s="64" t="s">
        <v>1396</v>
      </c>
      <c r="D480" s="83">
        <v>1</v>
      </c>
      <c r="E480" s="83" t="s">
        <v>202</v>
      </c>
      <c r="F480" s="5" t="s">
        <v>206</v>
      </c>
      <c r="G480" s="5" t="s">
        <v>241</v>
      </c>
      <c r="H480" s="76" t="s">
        <v>3090</v>
      </c>
    </row>
    <row r="481" spans="1:8">
      <c r="A481" s="5">
        <v>2052495</v>
      </c>
      <c r="B481" s="5" t="s">
        <v>166</v>
      </c>
      <c r="C481" s="64" t="s">
        <v>262</v>
      </c>
      <c r="E481" s="83" t="s">
        <v>263</v>
      </c>
      <c r="F481" s="5" t="s">
        <v>206</v>
      </c>
      <c r="G481" s="5" t="s">
        <v>188</v>
      </c>
      <c r="H481" s="76" t="s">
        <v>264</v>
      </c>
    </row>
    <row r="482" spans="1:8">
      <c r="A482" s="5">
        <v>2052495</v>
      </c>
      <c r="B482" s="5" t="s">
        <v>2973</v>
      </c>
      <c r="C482" s="64" t="s">
        <v>262</v>
      </c>
      <c r="D482" s="83">
        <v>1</v>
      </c>
      <c r="E482" s="83" t="s">
        <v>263</v>
      </c>
      <c r="F482" s="5" t="s">
        <v>206</v>
      </c>
      <c r="G482" s="5" t="s">
        <v>188</v>
      </c>
      <c r="H482" s="76" t="s">
        <v>264</v>
      </c>
    </row>
    <row r="483" spans="1:8">
      <c r="A483" s="5">
        <v>2052499</v>
      </c>
      <c r="B483" s="5" t="s">
        <v>166</v>
      </c>
      <c r="C483" s="64" t="s">
        <v>217</v>
      </c>
      <c r="E483" s="83" t="s">
        <v>218</v>
      </c>
      <c r="F483" s="5" t="s">
        <v>206</v>
      </c>
      <c r="G483" s="5" t="s">
        <v>188</v>
      </c>
      <c r="H483" s="76" t="s">
        <v>219</v>
      </c>
    </row>
    <row r="484" spans="1:8">
      <c r="A484" s="5">
        <v>2052499</v>
      </c>
      <c r="B484" s="5" t="s">
        <v>2973</v>
      </c>
      <c r="C484" s="64" t="s">
        <v>217</v>
      </c>
      <c r="D484" s="83">
        <v>1</v>
      </c>
      <c r="E484" s="83" t="s">
        <v>218</v>
      </c>
      <c r="F484" s="5" t="s">
        <v>206</v>
      </c>
      <c r="G484" s="5" t="s">
        <v>188</v>
      </c>
      <c r="H484" s="76" t="s">
        <v>219</v>
      </c>
    </row>
    <row r="485" spans="1:8">
      <c r="A485" s="5">
        <v>2052503</v>
      </c>
      <c r="B485" s="5" t="s">
        <v>166</v>
      </c>
      <c r="C485" s="64" t="s">
        <v>217</v>
      </c>
      <c r="E485" s="83" t="s">
        <v>218</v>
      </c>
      <c r="F485" s="5" t="s">
        <v>206</v>
      </c>
      <c r="G485" s="5" t="s">
        <v>188</v>
      </c>
      <c r="H485" s="76" t="s">
        <v>219</v>
      </c>
    </row>
    <row r="486" spans="1:8">
      <c r="A486" s="5">
        <v>2052503</v>
      </c>
      <c r="B486" s="5" t="s">
        <v>2973</v>
      </c>
      <c r="C486" s="64" t="s">
        <v>217</v>
      </c>
      <c r="D486" s="83">
        <v>1</v>
      </c>
      <c r="E486" s="83" t="s">
        <v>218</v>
      </c>
      <c r="F486" s="5" t="s">
        <v>206</v>
      </c>
      <c r="G486" s="5" t="s">
        <v>188</v>
      </c>
      <c r="H486" s="76" t="s">
        <v>219</v>
      </c>
    </row>
    <row r="487" spans="1:8">
      <c r="A487" s="5">
        <v>2052523</v>
      </c>
      <c r="B487" s="5" t="s">
        <v>166</v>
      </c>
      <c r="C487" s="64" t="s">
        <v>262</v>
      </c>
      <c r="E487" s="83" t="s">
        <v>263</v>
      </c>
      <c r="F487" s="5" t="s">
        <v>206</v>
      </c>
      <c r="G487" s="5" t="s">
        <v>188</v>
      </c>
      <c r="H487" s="76" t="s">
        <v>264</v>
      </c>
    </row>
    <row r="488" spans="1:8">
      <c r="A488" s="5">
        <v>2052523</v>
      </c>
      <c r="B488" s="5" t="s">
        <v>2973</v>
      </c>
      <c r="C488" s="64" t="s">
        <v>262</v>
      </c>
      <c r="D488" s="83">
        <v>1</v>
      </c>
      <c r="E488" s="83" t="s">
        <v>263</v>
      </c>
      <c r="F488" s="5" t="s">
        <v>206</v>
      </c>
      <c r="G488" s="5" t="s">
        <v>188</v>
      </c>
      <c r="H488" s="76" t="s">
        <v>264</v>
      </c>
    </row>
    <row r="489" spans="1:8">
      <c r="A489" s="5">
        <v>2052540</v>
      </c>
      <c r="B489" s="5" t="s">
        <v>166</v>
      </c>
      <c r="C489" s="64" t="s">
        <v>489</v>
      </c>
      <c r="E489" s="83" t="s">
        <v>490</v>
      </c>
      <c r="F489" s="5" t="s">
        <v>206</v>
      </c>
      <c r="G489" s="5" t="s">
        <v>188</v>
      </c>
      <c r="H489" s="76" t="s">
        <v>491</v>
      </c>
    </row>
    <row r="490" spans="1:8">
      <c r="A490" s="5">
        <v>2052540</v>
      </c>
      <c r="B490" s="5" t="s">
        <v>2973</v>
      </c>
      <c r="C490" s="64" t="s">
        <v>489</v>
      </c>
      <c r="D490" s="83">
        <v>1</v>
      </c>
      <c r="E490" s="83" t="s">
        <v>490</v>
      </c>
      <c r="F490" s="5" t="s">
        <v>206</v>
      </c>
      <c r="G490" s="5" t="s">
        <v>188</v>
      </c>
      <c r="H490" s="76" t="s">
        <v>491</v>
      </c>
    </row>
    <row r="491" spans="1:8">
      <c r="A491" s="5">
        <v>2052547</v>
      </c>
      <c r="B491" s="5" t="s">
        <v>166</v>
      </c>
      <c r="C491" s="64" t="s">
        <v>262</v>
      </c>
      <c r="E491" s="83" t="s">
        <v>263</v>
      </c>
      <c r="F491" s="5" t="s">
        <v>206</v>
      </c>
      <c r="G491" s="5" t="s">
        <v>188</v>
      </c>
      <c r="H491" s="76" t="s">
        <v>264</v>
      </c>
    </row>
    <row r="492" spans="1:8">
      <c r="A492" s="5">
        <v>2052547</v>
      </c>
      <c r="B492" s="5" t="s">
        <v>2973</v>
      </c>
      <c r="C492" s="64" t="s">
        <v>262</v>
      </c>
      <c r="D492" s="83">
        <v>1</v>
      </c>
      <c r="E492" s="83" t="s">
        <v>263</v>
      </c>
      <c r="F492" s="5" t="s">
        <v>206</v>
      </c>
      <c r="G492" s="5" t="s">
        <v>188</v>
      </c>
      <c r="H492" s="76" t="s">
        <v>264</v>
      </c>
    </row>
    <row r="493" spans="1:8">
      <c r="A493" s="5">
        <v>2052561</v>
      </c>
      <c r="B493" s="5" t="s">
        <v>166</v>
      </c>
      <c r="C493" s="64" t="s">
        <v>1098</v>
      </c>
      <c r="E493" s="83" t="s">
        <v>263</v>
      </c>
      <c r="F493" s="5" t="s">
        <v>206</v>
      </c>
      <c r="G493" s="5" t="s">
        <v>241</v>
      </c>
      <c r="H493" s="76" t="s">
        <v>1099</v>
      </c>
    </row>
    <row r="494" spans="1:8">
      <c r="A494" s="5">
        <v>2052561</v>
      </c>
      <c r="B494" s="5" t="s">
        <v>2973</v>
      </c>
      <c r="C494" s="64" t="s">
        <v>1098</v>
      </c>
      <c r="D494" s="83">
        <v>1</v>
      </c>
      <c r="E494" s="83" t="s">
        <v>263</v>
      </c>
      <c r="F494" s="5" t="s">
        <v>206</v>
      </c>
      <c r="G494" s="5" t="s">
        <v>241</v>
      </c>
      <c r="H494" s="76" t="s">
        <v>1099</v>
      </c>
    </row>
    <row r="495" spans="1:8">
      <c r="A495" s="5">
        <v>2052577</v>
      </c>
      <c r="B495" s="5" t="s">
        <v>166</v>
      </c>
      <c r="C495" s="64" t="s">
        <v>201</v>
      </c>
      <c r="E495" s="83" t="s">
        <v>202</v>
      </c>
      <c r="F495" s="5" t="s">
        <v>206</v>
      </c>
      <c r="G495" s="5" t="s">
        <v>188</v>
      </c>
      <c r="H495" s="76" t="s">
        <v>203</v>
      </c>
    </row>
    <row r="496" spans="1:8">
      <c r="A496" s="5">
        <v>2052577</v>
      </c>
      <c r="B496" s="5" t="s">
        <v>2973</v>
      </c>
      <c r="C496" s="64" t="s">
        <v>201</v>
      </c>
      <c r="D496" s="83">
        <v>1</v>
      </c>
      <c r="E496" s="83" t="s">
        <v>202</v>
      </c>
      <c r="F496" s="5" t="s">
        <v>206</v>
      </c>
      <c r="G496" s="5" t="s">
        <v>188</v>
      </c>
      <c r="H496" s="76" t="s">
        <v>203</v>
      </c>
    </row>
    <row r="497" spans="1:8">
      <c r="A497" s="5">
        <v>2052585</v>
      </c>
      <c r="B497" s="5" t="s">
        <v>166</v>
      </c>
      <c r="C497" s="64" t="s">
        <v>382</v>
      </c>
      <c r="E497" s="83" t="s">
        <v>202</v>
      </c>
      <c r="F497" s="5" t="s">
        <v>206</v>
      </c>
      <c r="G497" s="5" t="s">
        <v>188</v>
      </c>
      <c r="H497" s="76" t="s">
        <v>383</v>
      </c>
    </row>
    <row r="498" spans="1:8">
      <c r="A498" s="5">
        <v>2052585</v>
      </c>
      <c r="B498" s="5" t="s">
        <v>2973</v>
      </c>
      <c r="C498" s="64" t="s">
        <v>530</v>
      </c>
      <c r="D498" s="83">
        <v>1</v>
      </c>
      <c r="E498" s="83" t="s">
        <v>202</v>
      </c>
      <c r="F498" s="5" t="s">
        <v>206</v>
      </c>
      <c r="G498" s="5" t="s">
        <v>241</v>
      </c>
      <c r="H498" s="76" t="s">
        <v>2993</v>
      </c>
    </row>
    <row r="499" spans="1:8">
      <c r="A499" s="5">
        <v>2052595</v>
      </c>
      <c r="B499" s="5" t="s">
        <v>166</v>
      </c>
      <c r="C499" s="64" t="s">
        <v>489</v>
      </c>
      <c r="E499" s="83" t="s">
        <v>490</v>
      </c>
      <c r="F499" s="5" t="s">
        <v>206</v>
      </c>
      <c r="G499" s="5" t="s">
        <v>188</v>
      </c>
      <c r="H499" s="76" t="s">
        <v>491</v>
      </c>
    </row>
    <row r="500" spans="1:8">
      <c r="A500" s="5">
        <v>2052595</v>
      </c>
      <c r="B500" s="5" t="s">
        <v>2973</v>
      </c>
      <c r="C500" s="64" t="s">
        <v>489</v>
      </c>
      <c r="D500" s="83">
        <v>0.5</v>
      </c>
      <c r="E500" s="83" t="s">
        <v>490</v>
      </c>
      <c r="F500" s="5" t="s">
        <v>206</v>
      </c>
      <c r="G500" s="5" t="s">
        <v>188</v>
      </c>
      <c r="H500" s="76" t="s">
        <v>491</v>
      </c>
    </row>
    <row r="501" spans="1:8">
      <c r="A501" s="5">
        <v>2052595</v>
      </c>
      <c r="B501" s="5" t="s">
        <v>2973</v>
      </c>
      <c r="C501" s="64" t="s">
        <v>3049</v>
      </c>
      <c r="D501" s="83">
        <v>0.5</v>
      </c>
      <c r="E501" s="83" t="s">
        <v>285</v>
      </c>
      <c r="F501" s="5" t="s">
        <v>206</v>
      </c>
      <c r="G501" s="5" t="s">
        <v>241</v>
      </c>
      <c r="H501" s="76" t="s">
        <v>3050</v>
      </c>
    </row>
    <row r="502" spans="1:8">
      <c r="A502" s="5">
        <v>2052630</v>
      </c>
      <c r="B502" s="5" t="s">
        <v>166</v>
      </c>
      <c r="C502" s="64" t="s">
        <v>708</v>
      </c>
      <c r="E502" s="83" t="s">
        <v>218</v>
      </c>
      <c r="F502" s="5" t="s">
        <v>206</v>
      </c>
      <c r="G502" s="5" t="s">
        <v>241</v>
      </c>
      <c r="H502" s="76" t="s">
        <v>346</v>
      </c>
    </row>
    <row r="503" spans="1:8">
      <c r="A503" s="5">
        <v>2052630</v>
      </c>
      <c r="B503" s="5" t="s">
        <v>2973</v>
      </c>
      <c r="C503" s="64" t="s">
        <v>708</v>
      </c>
      <c r="D503" s="83">
        <v>1</v>
      </c>
      <c r="E503" s="83" t="s">
        <v>218</v>
      </c>
      <c r="F503" s="5" t="s">
        <v>206</v>
      </c>
      <c r="G503" s="5" t="s">
        <v>241</v>
      </c>
      <c r="H503" s="76" t="s">
        <v>346</v>
      </c>
    </row>
    <row r="504" spans="1:8">
      <c r="A504" s="5">
        <v>2052635</v>
      </c>
      <c r="B504" s="5" t="s">
        <v>166</v>
      </c>
      <c r="C504" s="64" t="s">
        <v>201</v>
      </c>
      <c r="E504" s="83" t="s">
        <v>202</v>
      </c>
      <c r="F504" s="5" t="s">
        <v>206</v>
      </c>
      <c r="G504" s="5" t="s">
        <v>188</v>
      </c>
      <c r="H504" s="76" t="s">
        <v>203</v>
      </c>
    </row>
    <row r="505" spans="1:8">
      <c r="A505" s="5">
        <v>2052635</v>
      </c>
      <c r="B505" s="5" t="s">
        <v>2973</v>
      </c>
      <c r="C505" s="64" t="s">
        <v>201</v>
      </c>
      <c r="D505" s="83">
        <v>1</v>
      </c>
      <c r="E505" s="83" t="s">
        <v>202</v>
      </c>
      <c r="F505" s="5" t="s">
        <v>206</v>
      </c>
      <c r="G505" s="5" t="s">
        <v>188</v>
      </c>
      <c r="H505" s="76" t="s">
        <v>203</v>
      </c>
    </row>
    <row r="506" spans="1:8">
      <c r="A506" s="5">
        <v>2052644</v>
      </c>
      <c r="B506" s="5" t="s">
        <v>166</v>
      </c>
      <c r="C506" s="64" t="s">
        <v>382</v>
      </c>
      <c r="E506" s="83" t="s">
        <v>202</v>
      </c>
      <c r="F506" s="5" t="s">
        <v>206</v>
      </c>
      <c r="G506" s="5" t="s">
        <v>188</v>
      </c>
      <c r="H506" s="76" t="s">
        <v>383</v>
      </c>
    </row>
    <row r="507" spans="1:8">
      <c r="A507" s="5">
        <v>2052644</v>
      </c>
      <c r="B507" s="5" t="s">
        <v>2973</v>
      </c>
      <c r="C507" s="64" t="s">
        <v>382</v>
      </c>
      <c r="D507" s="83">
        <v>1</v>
      </c>
      <c r="E507" s="83" t="s">
        <v>202</v>
      </c>
      <c r="F507" s="5" t="s">
        <v>206</v>
      </c>
      <c r="G507" s="5" t="s">
        <v>188</v>
      </c>
      <c r="H507" s="76" t="s">
        <v>383</v>
      </c>
    </row>
    <row r="508" spans="1:8">
      <c r="A508" s="5">
        <v>2052679</v>
      </c>
      <c r="B508" s="5" t="s">
        <v>166</v>
      </c>
      <c r="C508" s="64" t="s">
        <v>453</v>
      </c>
      <c r="E508" s="83" t="s">
        <v>218</v>
      </c>
      <c r="F508" s="5" t="s">
        <v>206</v>
      </c>
      <c r="G508" s="5" t="s">
        <v>188</v>
      </c>
      <c r="H508" s="76" t="s">
        <v>454</v>
      </c>
    </row>
    <row r="509" spans="1:8">
      <c r="A509" s="5">
        <v>2052679</v>
      </c>
      <c r="B509" s="5" t="s">
        <v>2973</v>
      </c>
      <c r="C509" s="64" t="s">
        <v>453</v>
      </c>
      <c r="D509" s="83">
        <v>1</v>
      </c>
      <c r="E509" s="83" t="s">
        <v>218</v>
      </c>
      <c r="F509" s="5" t="s">
        <v>206</v>
      </c>
      <c r="G509" s="5" t="s">
        <v>188</v>
      </c>
      <c r="H509" s="76" t="s">
        <v>454</v>
      </c>
    </row>
    <row r="510" spans="1:8">
      <c r="A510" s="5">
        <v>2052693</v>
      </c>
      <c r="B510" s="5" t="s">
        <v>166</v>
      </c>
      <c r="C510" s="64" t="s">
        <v>201</v>
      </c>
      <c r="E510" s="83" t="s">
        <v>202</v>
      </c>
      <c r="F510" s="5" t="s">
        <v>206</v>
      </c>
      <c r="G510" s="5" t="s">
        <v>188</v>
      </c>
      <c r="H510" s="76" t="s">
        <v>203</v>
      </c>
    </row>
    <row r="511" spans="1:8">
      <c r="A511" s="5">
        <v>2052693</v>
      </c>
      <c r="B511" s="5" t="s">
        <v>2973</v>
      </c>
      <c r="C511" s="64" t="s">
        <v>201</v>
      </c>
      <c r="D511" s="83">
        <v>0.8</v>
      </c>
      <c r="E511" s="83" t="s">
        <v>202</v>
      </c>
      <c r="F511" s="5" t="s">
        <v>206</v>
      </c>
      <c r="G511" s="5" t="s">
        <v>188</v>
      </c>
      <c r="H511" s="76" t="s">
        <v>203</v>
      </c>
    </row>
    <row r="512" spans="1:8">
      <c r="A512" s="5">
        <v>2052693</v>
      </c>
      <c r="B512" s="5" t="s">
        <v>2973</v>
      </c>
      <c r="C512" s="64" t="s">
        <v>3091</v>
      </c>
      <c r="D512" s="83">
        <v>0.2</v>
      </c>
      <c r="E512" s="83" t="s">
        <v>202</v>
      </c>
      <c r="F512" s="5" t="s">
        <v>206</v>
      </c>
      <c r="G512" s="5" t="s">
        <v>2981</v>
      </c>
      <c r="H512" s="76" t="s">
        <v>3092</v>
      </c>
    </row>
    <row r="513" spans="1:8">
      <c r="A513" s="5">
        <v>2052705</v>
      </c>
      <c r="B513" s="5" t="s">
        <v>166</v>
      </c>
      <c r="C513" s="64" t="s">
        <v>217</v>
      </c>
      <c r="E513" s="83" t="s">
        <v>218</v>
      </c>
      <c r="F513" s="5" t="s">
        <v>206</v>
      </c>
      <c r="G513" s="5" t="s">
        <v>188</v>
      </c>
      <c r="H513" s="76" t="s">
        <v>219</v>
      </c>
    </row>
    <row r="514" spans="1:8">
      <c r="A514" s="5">
        <v>2052705</v>
      </c>
      <c r="B514" s="5" t="s">
        <v>2973</v>
      </c>
      <c r="C514" s="64" t="s">
        <v>217</v>
      </c>
      <c r="D514" s="83">
        <v>0.7</v>
      </c>
      <c r="E514" s="83" t="s">
        <v>218</v>
      </c>
      <c r="F514" s="5" t="s">
        <v>206</v>
      </c>
      <c r="G514" s="5" t="s">
        <v>188</v>
      </c>
      <c r="H514" s="76" t="s">
        <v>219</v>
      </c>
    </row>
    <row r="515" spans="1:8">
      <c r="A515" s="5">
        <v>2052705</v>
      </c>
      <c r="B515" s="5" t="s">
        <v>2973</v>
      </c>
      <c r="C515" s="64" t="s">
        <v>3093</v>
      </c>
      <c r="D515" s="83">
        <v>0.3</v>
      </c>
      <c r="E515" s="83" t="s">
        <v>218</v>
      </c>
      <c r="F515" s="5" t="s">
        <v>206</v>
      </c>
      <c r="G515" s="5" t="s">
        <v>2981</v>
      </c>
      <c r="H515" s="76" t="s">
        <v>3094</v>
      </c>
    </row>
    <row r="516" spans="1:8">
      <c r="A516" s="5">
        <v>2052711</v>
      </c>
      <c r="B516" s="5" t="s">
        <v>166</v>
      </c>
      <c r="C516" s="64" t="s">
        <v>402</v>
      </c>
      <c r="E516" s="83" t="s">
        <v>218</v>
      </c>
      <c r="F516" s="5" t="s">
        <v>206</v>
      </c>
      <c r="G516" s="5" t="s">
        <v>241</v>
      </c>
      <c r="H516" s="76" t="s">
        <v>403</v>
      </c>
    </row>
    <row r="517" spans="1:8">
      <c r="A517" s="5">
        <v>2052711</v>
      </c>
      <c r="B517" s="5" t="s">
        <v>2973</v>
      </c>
      <c r="C517" s="64" t="s">
        <v>402</v>
      </c>
      <c r="D517" s="83">
        <v>1</v>
      </c>
      <c r="E517" s="83" t="s">
        <v>218</v>
      </c>
      <c r="F517" s="5" t="s">
        <v>206</v>
      </c>
      <c r="G517" s="5" t="s">
        <v>241</v>
      </c>
      <c r="H517" s="76" t="s">
        <v>403</v>
      </c>
    </row>
    <row r="518" spans="1:8">
      <c r="A518" s="5">
        <v>2052726</v>
      </c>
      <c r="B518" s="5" t="s">
        <v>166</v>
      </c>
      <c r="C518" s="64" t="s">
        <v>217</v>
      </c>
      <c r="E518" s="83" t="s">
        <v>218</v>
      </c>
      <c r="F518" s="5" t="s">
        <v>206</v>
      </c>
      <c r="G518" s="5" t="s">
        <v>188</v>
      </c>
      <c r="H518" s="76" t="s">
        <v>219</v>
      </c>
    </row>
    <row r="519" spans="1:8">
      <c r="A519" s="5">
        <v>2052726</v>
      </c>
      <c r="B519" s="5" t="s">
        <v>2973</v>
      </c>
      <c r="C519" s="64" t="s">
        <v>217</v>
      </c>
      <c r="D519" s="83">
        <v>1</v>
      </c>
      <c r="E519" s="83" t="s">
        <v>218</v>
      </c>
      <c r="F519" s="5" t="s">
        <v>206</v>
      </c>
      <c r="G519" s="5" t="s">
        <v>188</v>
      </c>
      <c r="H519" s="76" t="s">
        <v>219</v>
      </c>
    </row>
    <row r="520" spans="1:8">
      <c r="A520" s="5">
        <v>2052727</v>
      </c>
      <c r="B520" s="5" t="s">
        <v>166</v>
      </c>
      <c r="C520" s="64" t="s">
        <v>382</v>
      </c>
      <c r="E520" s="83" t="s">
        <v>202</v>
      </c>
      <c r="F520" s="5" t="s">
        <v>206</v>
      </c>
      <c r="G520" s="5" t="s">
        <v>188</v>
      </c>
      <c r="H520" s="76" t="s">
        <v>383</v>
      </c>
    </row>
    <row r="521" spans="1:8">
      <c r="A521" s="5">
        <v>2052727</v>
      </c>
      <c r="B521" s="5" t="s">
        <v>2973</v>
      </c>
      <c r="C521" s="64" t="s">
        <v>382</v>
      </c>
      <c r="D521" s="83">
        <v>1</v>
      </c>
      <c r="E521" s="83" t="s">
        <v>202</v>
      </c>
      <c r="F521" s="5" t="s">
        <v>206</v>
      </c>
      <c r="G521" s="5" t="s">
        <v>188</v>
      </c>
      <c r="H521" s="76" t="s">
        <v>383</v>
      </c>
    </row>
    <row r="522" spans="1:8">
      <c r="A522" s="5">
        <v>2052728</v>
      </c>
      <c r="B522" s="5" t="s">
        <v>166</v>
      </c>
      <c r="C522" s="64" t="s">
        <v>201</v>
      </c>
      <c r="E522" s="83" t="s">
        <v>202</v>
      </c>
      <c r="F522" s="5" t="s">
        <v>206</v>
      </c>
      <c r="G522" s="5" t="s">
        <v>188</v>
      </c>
      <c r="H522" s="76" t="s">
        <v>203</v>
      </c>
    </row>
    <row r="523" spans="1:8">
      <c r="A523" s="5">
        <v>2052728</v>
      </c>
      <c r="B523" s="5" t="s">
        <v>2973</v>
      </c>
      <c r="C523" s="64" t="s">
        <v>201</v>
      </c>
      <c r="D523" s="83">
        <v>1</v>
      </c>
      <c r="E523" s="83" t="s">
        <v>202</v>
      </c>
      <c r="F523" s="5" t="s">
        <v>206</v>
      </c>
      <c r="G523" s="5" t="s">
        <v>188</v>
      </c>
      <c r="H523" s="76" t="s">
        <v>203</v>
      </c>
    </row>
    <row r="524" spans="1:8">
      <c r="A524" s="5">
        <v>2052731</v>
      </c>
      <c r="B524" s="5" t="s">
        <v>166</v>
      </c>
      <c r="C524" s="64" t="s">
        <v>201</v>
      </c>
      <c r="E524" s="83" t="s">
        <v>202</v>
      </c>
      <c r="F524" s="5" t="s">
        <v>206</v>
      </c>
      <c r="G524" s="5" t="s">
        <v>188</v>
      </c>
      <c r="H524" s="76" t="s">
        <v>203</v>
      </c>
    </row>
    <row r="525" spans="1:8">
      <c r="A525" s="5">
        <v>2052731</v>
      </c>
      <c r="B525" s="5" t="s">
        <v>2973</v>
      </c>
      <c r="C525" s="64" t="s">
        <v>1210</v>
      </c>
      <c r="D525" s="83">
        <v>1</v>
      </c>
      <c r="E525" s="83" t="s">
        <v>202</v>
      </c>
      <c r="F525" s="5" t="s">
        <v>206</v>
      </c>
      <c r="G525" s="5" t="s">
        <v>241</v>
      </c>
      <c r="H525" s="76" t="s">
        <v>3062</v>
      </c>
    </row>
    <row r="526" spans="1:8">
      <c r="A526" s="5">
        <v>2052751</v>
      </c>
      <c r="B526" s="5" t="s">
        <v>166</v>
      </c>
      <c r="C526" s="64" t="s">
        <v>201</v>
      </c>
      <c r="E526" s="83" t="s">
        <v>202</v>
      </c>
      <c r="F526" s="5" t="s">
        <v>206</v>
      </c>
      <c r="G526" s="5" t="s">
        <v>188</v>
      </c>
      <c r="H526" s="76" t="s">
        <v>203</v>
      </c>
    </row>
    <row r="527" spans="1:8">
      <c r="A527" s="5">
        <v>2052751</v>
      </c>
      <c r="B527" s="5" t="s">
        <v>2973</v>
      </c>
      <c r="C527" s="64" t="s">
        <v>201</v>
      </c>
      <c r="D527" s="83">
        <v>1</v>
      </c>
      <c r="E527" s="83" t="s">
        <v>202</v>
      </c>
      <c r="F527" s="5" t="s">
        <v>206</v>
      </c>
      <c r="G527" s="5" t="s">
        <v>188</v>
      </c>
      <c r="H527" s="76" t="s">
        <v>203</v>
      </c>
    </row>
    <row r="528" spans="1:8">
      <c r="A528" s="5">
        <v>2052775</v>
      </c>
      <c r="B528" s="5" t="s">
        <v>166</v>
      </c>
      <c r="C528" s="64" t="s">
        <v>1527</v>
      </c>
      <c r="E528" s="83" t="s">
        <v>218</v>
      </c>
      <c r="F528" s="5" t="s">
        <v>206</v>
      </c>
      <c r="G528" s="5" t="s">
        <v>188</v>
      </c>
      <c r="H528" s="76" t="s">
        <v>1528</v>
      </c>
    </row>
    <row r="529" spans="1:8">
      <c r="A529" s="5">
        <v>2052775</v>
      </c>
      <c r="B529" s="5" t="s">
        <v>2973</v>
      </c>
      <c r="C529" s="64" t="s">
        <v>1527</v>
      </c>
      <c r="D529" s="83">
        <v>1</v>
      </c>
      <c r="E529" s="83" t="s">
        <v>218</v>
      </c>
      <c r="F529" s="5" t="s">
        <v>206</v>
      </c>
      <c r="G529" s="5" t="s">
        <v>188</v>
      </c>
      <c r="H529" s="76" t="s">
        <v>1528</v>
      </c>
    </row>
    <row r="530" spans="1:8">
      <c r="A530" s="5">
        <v>2052787</v>
      </c>
      <c r="B530" s="5" t="s">
        <v>166</v>
      </c>
      <c r="C530" s="64" t="s">
        <v>201</v>
      </c>
      <c r="E530" s="83" t="s">
        <v>202</v>
      </c>
      <c r="F530" s="5" t="s">
        <v>206</v>
      </c>
      <c r="G530" s="5" t="s">
        <v>188</v>
      </c>
      <c r="H530" s="76" t="s">
        <v>203</v>
      </c>
    </row>
    <row r="531" spans="1:8">
      <c r="A531" s="5">
        <v>2052787</v>
      </c>
      <c r="B531" s="5" t="s">
        <v>2973</v>
      </c>
      <c r="C531" s="64" t="s">
        <v>201</v>
      </c>
      <c r="D531" s="83">
        <v>1</v>
      </c>
      <c r="E531" s="83" t="s">
        <v>202</v>
      </c>
      <c r="F531" s="5" t="s">
        <v>206</v>
      </c>
      <c r="G531" s="5" t="s">
        <v>188</v>
      </c>
      <c r="H531" s="76" t="s">
        <v>203</v>
      </c>
    </row>
    <row r="532" spans="1:8">
      <c r="A532" s="5">
        <v>2052788</v>
      </c>
      <c r="B532" s="5" t="s">
        <v>166</v>
      </c>
      <c r="C532" s="64" t="s">
        <v>284</v>
      </c>
      <c r="E532" s="83" t="s">
        <v>285</v>
      </c>
      <c r="F532" s="5" t="s">
        <v>206</v>
      </c>
      <c r="G532" s="5" t="s">
        <v>188</v>
      </c>
      <c r="H532" s="76" t="s">
        <v>286</v>
      </c>
    </row>
    <row r="533" spans="1:8">
      <c r="A533" s="5">
        <v>2052788</v>
      </c>
      <c r="B533" s="5" t="s">
        <v>2973</v>
      </c>
      <c r="C533" s="64" t="s">
        <v>3049</v>
      </c>
      <c r="D533" s="83">
        <v>0.6</v>
      </c>
      <c r="E533" s="83" t="s">
        <v>285</v>
      </c>
      <c r="F533" s="5" t="s">
        <v>206</v>
      </c>
      <c r="G533" s="5" t="s">
        <v>241</v>
      </c>
      <c r="H533" s="76" t="s">
        <v>3050</v>
      </c>
    </row>
    <row r="534" spans="1:8">
      <c r="A534" s="5">
        <v>2052788</v>
      </c>
      <c r="B534" s="5" t="s">
        <v>2973</v>
      </c>
      <c r="C534" s="64" t="s">
        <v>284</v>
      </c>
      <c r="D534" s="83">
        <v>0.4</v>
      </c>
      <c r="E534" s="83" t="s">
        <v>285</v>
      </c>
      <c r="F534" s="5" t="s">
        <v>206</v>
      </c>
      <c r="G534" s="5" t="s">
        <v>188</v>
      </c>
      <c r="H534" s="76" t="s">
        <v>286</v>
      </c>
    </row>
    <row r="535" spans="1:8">
      <c r="A535" s="5">
        <v>2052798</v>
      </c>
      <c r="B535" s="5" t="s">
        <v>166</v>
      </c>
      <c r="C535" s="64" t="s">
        <v>453</v>
      </c>
      <c r="E535" s="83" t="s">
        <v>218</v>
      </c>
      <c r="F535" s="5" t="s">
        <v>206</v>
      </c>
      <c r="G535" s="5" t="s">
        <v>188</v>
      </c>
      <c r="H535" s="76" t="s">
        <v>454</v>
      </c>
    </row>
    <row r="536" spans="1:8">
      <c r="A536" s="5">
        <v>2052798</v>
      </c>
      <c r="B536" s="5" t="s">
        <v>2973</v>
      </c>
      <c r="C536" s="64" t="s">
        <v>453</v>
      </c>
      <c r="D536" s="83">
        <v>1</v>
      </c>
      <c r="E536" s="83" t="s">
        <v>218</v>
      </c>
      <c r="F536" s="5" t="s">
        <v>206</v>
      </c>
      <c r="G536" s="5" t="s">
        <v>188</v>
      </c>
      <c r="H536" s="76" t="s">
        <v>454</v>
      </c>
    </row>
    <row r="537" spans="1:8">
      <c r="A537" s="5">
        <v>2052801</v>
      </c>
      <c r="B537" s="5" t="s">
        <v>166</v>
      </c>
      <c r="C537" s="64" t="s">
        <v>201</v>
      </c>
      <c r="E537" s="83" t="s">
        <v>202</v>
      </c>
      <c r="F537" s="5" t="s">
        <v>206</v>
      </c>
      <c r="G537" s="5" t="s">
        <v>188</v>
      </c>
      <c r="H537" s="76" t="s">
        <v>203</v>
      </c>
    </row>
    <row r="538" spans="1:8">
      <c r="A538" s="5">
        <v>2052801</v>
      </c>
      <c r="B538" s="5" t="s">
        <v>2973</v>
      </c>
      <c r="C538" s="64" t="s">
        <v>201</v>
      </c>
      <c r="D538" s="83">
        <v>1</v>
      </c>
      <c r="E538" s="83" t="s">
        <v>202</v>
      </c>
      <c r="F538" s="5" t="s">
        <v>206</v>
      </c>
      <c r="G538" s="5" t="s">
        <v>188</v>
      </c>
      <c r="H538" s="76" t="s">
        <v>203</v>
      </c>
    </row>
    <row r="539" spans="1:8">
      <c r="A539" s="5">
        <v>2052805</v>
      </c>
      <c r="B539" s="5" t="s">
        <v>166</v>
      </c>
      <c r="C539" s="64" t="s">
        <v>201</v>
      </c>
      <c r="E539" s="83" t="s">
        <v>202</v>
      </c>
      <c r="F539" s="5" t="s">
        <v>206</v>
      </c>
      <c r="G539" s="5" t="s">
        <v>188</v>
      </c>
      <c r="H539" s="76" t="s">
        <v>203</v>
      </c>
    </row>
    <row r="540" spans="1:8">
      <c r="A540" s="5">
        <v>2052805</v>
      </c>
      <c r="B540" s="5" t="s">
        <v>2973</v>
      </c>
      <c r="C540" s="64" t="s">
        <v>201</v>
      </c>
      <c r="D540" s="83">
        <v>1</v>
      </c>
      <c r="E540" s="83" t="s">
        <v>202</v>
      </c>
      <c r="F540" s="5" t="s">
        <v>206</v>
      </c>
      <c r="G540" s="5" t="s">
        <v>188</v>
      </c>
      <c r="H540" s="76" t="s">
        <v>203</v>
      </c>
    </row>
    <row r="541" spans="1:8">
      <c r="A541" s="5">
        <v>2052806</v>
      </c>
      <c r="B541" s="5" t="s">
        <v>166</v>
      </c>
      <c r="C541" s="64" t="s">
        <v>186</v>
      </c>
      <c r="E541" s="83" t="s">
        <v>187</v>
      </c>
      <c r="F541" s="5" t="s">
        <v>206</v>
      </c>
      <c r="G541" s="5" t="s">
        <v>188</v>
      </c>
      <c r="H541" s="76" t="s">
        <v>189</v>
      </c>
    </row>
    <row r="542" spans="1:8">
      <c r="A542" s="5">
        <v>2052806</v>
      </c>
      <c r="B542" s="5" t="s">
        <v>2973</v>
      </c>
      <c r="C542" s="64" t="s">
        <v>186</v>
      </c>
      <c r="D542" s="83">
        <v>0.8</v>
      </c>
      <c r="E542" s="83" t="s">
        <v>187</v>
      </c>
      <c r="F542" s="5" t="s">
        <v>206</v>
      </c>
      <c r="G542" s="5" t="s">
        <v>188</v>
      </c>
      <c r="H542" s="76" t="s">
        <v>189</v>
      </c>
    </row>
    <row r="543" spans="1:8">
      <c r="A543" s="5">
        <v>2052806</v>
      </c>
      <c r="B543" s="5" t="s">
        <v>2973</v>
      </c>
      <c r="C543" s="64" t="s">
        <v>3095</v>
      </c>
      <c r="D543" s="83">
        <v>0.2</v>
      </c>
      <c r="E543" s="83" t="s">
        <v>2975</v>
      </c>
      <c r="F543" s="5" t="s">
        <v>3010</v>
      </c>
      <c r="G543" s="5" t="s">
        <v>188</v>
      </c>
      <c r="H543" s="76" t="s">
        <v>3096</v>
      </c>
    </row>
    <row r="544" spans="1:8">
      <c r="A544" s="5">
        <v>2052816</v>
      </c>
      <c r="B544" s="5" t="s">
        <v>166</v>
      </c>
      <c r="C544" s="64" t="s">
        <v>217</v>
      </c>
      <c r="E544" s="83" t="s">
        <v>218</v>
      </c>
      <c r="F544" s="5" t="s">
        <v>206</v>
      </c>
      <c r="G544" s="5" t="s">
        <v>188</v>
      </c>
      <c r="H544" s="76" t="s">
        <v>219</v>
      </c>
    </row>
    <row r="545" spans="1:8">
      <c r="A545" s="5">
        <v>2052816</v>
      </c>
      <c r="B545" s="5" t="s">
        <v>2973</v>
      </c>
      <c r="C545" s="64" t="s">
        <v>217</v>
      </c>
      <c r="D545" s="83">
        <v>1</v>
      </c>
      <c r="E545" s="83" t="s">
        <v>218</v>
      </c>
      <c r="F545" s="5" t="s">
        <v>206</v>
      </c>
      <c r="G545" s="5" t="s">
        <v>188</v>
      </c>
      <c r="H545" s="76" t="s">
        <v>219</v>
      </c>
    </row>
    <row r="546" spans="1:8">
      <c r="A546" s="5">
        <v>2052836</v>
      </c>
      <c r="B546" s="5" t="s">
        <v>166</v>
      </c>
      <c r="C546" s="64" t="s">
        <v>262</v>
      </c>
      <c r="E546" s="83" t="s">
        <v>263</v>
      </c>
      <c r="F546" s="5" t="s">
        <v>206</v>
      </c>
      <c r="G546" s="5" t="s">
        <v>188</v>
      </c>
      <c r="H546" s="76" t="s">
        <v>264</v>
      </c>
    </row>
    <row r="547" spans="1:8">
      <c r="A547" s="5">
        <v>2052836</v>
      </c>
      <c r="B547" s="5" t="s">
        <v>2973</v>
      </c>
      <c r="C547" s="64" t="s">
        <v>262</v>
      </c>
      <c r="D547" s="83">
        <v>1</v>
      </c>
      <c r="E547" s="83" t="s">
        <v>263</v>
      </c>
      <c r="F547" s="5" t="s">
        <v>206</v>
      </c>
      <c r="G547" s="5" t="s">
        <v>188</v>
      </c>
      <c r="H547" s="76" t="s">
        <v>264</v>
      </c>
    </row>
    <row r="548" spans="1:8">
      <c r="A548" s="5">
        <v>2052847</v>
      </c>
      <c r="B548" s="5" t="s">
        <v>166</v>
      </c>
      <c r="C548" s="64" t="s">
        <v>402</v>
      </c>
      <c r="E548" s="83" t="s">
        <v>218</v>
      </c>
      <c r="F548" s="5" t="s">
        <v>206</v>
      </c>
      <c r="G548" s="5" t="s">
        <v>241</v>
      </c>
      <c r="H548" s="76" t="s">
        <v>403</v>
      </c>
    </row>
    <row r="549" spans="1:8">
      <c r="A549" s="5">
        <v>2052847</v>
      </c>
      <c r="B549" s="5" t="s">
        <v>2973</v>
      </c>
      <c r="C549" s="64" t="s">
        <v>402</v>
      </c>
      <c r="D549" s="83">
        <v>1</v>
      </c>
      <c r="E549" s="83" t="s">
        <v>218</v>
      </c>
      <c r="F549" s="5" t="s">
        <v>206</v>
      </c>
      <c r="G549" s="5" t="s">
        <v>241</v>
      </c>
      <c r="H549" s="76" t="s">
        <v>403</v>
      </c>
    </row>
    <row r="550" spans="1:8">
      <c r="A550" s="5">
        <v>2052848</v>
      </c>
      <c r="B550" s="5" t="s">
        <v>166</v>
      </c>
      <c r="C550" s="64" t="s">
        <v>284</v>
      </c>
      <c r="E550" s="83" t="s">
        <v>285</v>
      </c>
      <c r="F550" s="5" t="s">
        <v>206</v>
      </c>
      <c r="G550" s="5" t="s">
        <v>188</v>
      </c>
      <c r="H550" s="76" t="s">
        <v>286</v>
      </c>
    </row>
    <row r="551" spans="1:8">
      <c r="A551" s="5">
        <v>2052848</v>
      </c>
      <c r="B551" s="5" t="s">
        <v>2973</v>
      </c>
      <c r="C551" s="64" t="s">
        <v>284</v>
      </c>
      <c r="D551" s="83">
        <v>1</v>
      </c>
      <c r="E551" s="83" t="s">
        <v>285</v>
      </c>
      <c r="F551" s="5" t="s">
        <v>206</v>
      </c>
      <c r="G551" s="5" t="s">
        <v>188</v>
      </c>
      <c r="H551" s="76" t="s">
        <v>286</v>
      </c>
    </row>
    <row r="552" spans="1:8">
      <c r="A552" s="5">
        <v>2052872</v>
      </c>
      <c r="B552" s="5" t="s">
        <v>166</v>
      </c>
      <c r="C552" s="64" t="s">
        <v>382</v>
      </c>
      <c r="E552" s="83" t="s">
        <v>202</v>
      </c>
      <c r="F552" s="5" t="s">
        <v>206</v>
      </c>
      <c r="G552" s="5" t="s">
        <v>188</v>
      </c>
      <c r="H552" s="76" t="s">
        <v>383</v>
      </c>
    </row>
    <row r="553" spans="1:8">
      <c r="A553" s="5">
        <v>2052872</v>
      </c>
      <c r="B553" s="5" t="s">
        <v>2973</v>
      </c>
      <c r="C553" s="64" t="s">
        <v>3051</v>
      </c>
      <c r="D553" s="83">
        <v>0.75</v>
      </c>
      <c r="E553" s="83" t="s">
        <v>202</v>
      </c>
      <c r="F553" s="5" t="s">
        <v>206</v>
      </c>
      <c r="G553" s="5" t="s">
        <v>241</v>
      </c>
      <c r="H553" s="76" t="s">
        <v>3052</v>
      </c>
    </row>
    <row r="554" spans="1:8">
      <c r="A554" s="5">
        <v>2052872</v>
      </c>
      <c r="B554" s="5" t="s">
        <v>2973</v>
      </c>
      <c r="C554" s="64" t="s">
        <v>382</v>
      </c>
      <c r="D554" s="83">
        <v>0.25</v>
      </c>
      <c r="E554" s="83" t="s">
        <v>202</v>
      </c>
      <c r="F554" s="5" t="s">
        <v>206</v>
      </c>
      <c r="G554" s="5" t="s">
        <v>188</v>
      </c>
      <c r="H554" s="76" t="s">
        <v>383</v>
      </c>
    </row>
    <row r="555" spans="1:8">
      <c r="A555" s="5">
        <v>2052880</v>
      </c>
      <c r="B555" s="5" t="s">
        <v>166</v>
      </c>
      <c r="C555" s="64" t="s">
        <v>453</v>
      </c>
      <c r="E555" s="83" t="s">
        <v>218</v>
      </c>
      <c r="F555" s="5" t="s">
        <v>206</v>
      </c>
      <c r="G555" s="5" t="s">
        <v>188</v>
      </c>
      <c r="H555" s="76" t="s">
        <v>454</v>
      </c>
    </row>
    <row r="556" spans="1:8">
      <c r="A556" s="5">
        <v>2052880</v>
      </c>
      <c r="B556" s="5" t="s">
        <v>2973</v>
      </c>
      <c r="C556" s="64" t="s">
        <v>453</v>
      </c>
      <c r="D556" s="83">
        <v>1</v>
      </c>
      <c r="E556" s="83" t="s">
        <v>218</v>
      </c>
      <c r="F556" s="5" t="s">
        <v>206</v>
      </c>
      <c r="G556" s="5" t="s">
        <v>188</v>
      </c>
      <c r="H556" s="76" t="s">
        <v>454</v>
      </c>
    </row>
    <row r="557" spans="1:8">
      <c r="A557" s="5">
        <v>2052893</v>
      </c>
      <c r="B557" s="5" t="s">
        <v>166</v>
      </c>
      <c r="C557" s="64" t="s">
        <v>201</v>
      </c>
      <c r="E557" s="83" t="s">
        <v>202</v>
      </c>
      <c r="F557" s="5" t="s">
        <v>206</v>
      </c>
      <c r="G557" s="5" t="s">
        <v>188</v>
      </c>
      <c r="H557" s="76" t="s">
        <v>203</v>
      </c>
    </row>
    <row r="558" spans="1:8">
      <c r="A558" s="5">
        <v>2052893</v>
      </c>
      <c r="B558" s="5" t="s">
        <v>2973</v>
      </c>
      <c r="C558" s="64" t="s">
        <v>201</v>
      </c>
      <c r="D558" s="83">
        <v>1</v>
      </c>
      <c r="E558" s="83" t="s">
        <v>202</v>
      </c>
      <c r="F558" s="5" t="s">
        <v>206</v>
      </c>
      <c r="G558" s="5" t="s">
        <v>188</v>
      </c>
      <c r="H558" s="76" t="s">
        <v>203</v>
      </c>
    </row>
    <row r="559" spans="1:8">
      <c r="A559" s="5">
        <v>2052896</v>
      </c>
      <c r="B559" s="5" t="s">
        <v>166</v>
      </c>
      <c r="C559" s="64" t="s">
        <v>186</v>
      </c>
      <c r="E559" s="83" t="s">
        <v>187</v>
      </c>
      <c r="F559" s="5" t="s">
        <v>206</v>
      </c>
      <c r="G559" s="5" t="s">
        <v>188</v>
      </c>
      <c r="H559" s="76" t="s">
        <v>189</v>
      </c>
    </row>
    <row r="560" spans="1:8">
      <c r="A560" s="5">
        <v>2052896</v>
      </c>
      <c r="B560" s="5" t="s">
        <v>2973</v>
      </c>
      <c r="C560" s="64" t="s">
        <v>186</v>
      </c>
      <c r="D560" s="83">
        <v>1</v>
      </c>
      <c r="E560" s="83" t="s">
        <v>187</v>
      </c>
      <c r="F560" s="5" t="s">
        <v>206</v>
      </c>
      <c r="G560" s="5" t="s">
        <v>188</v>
      </c>
      <c r="H560" s="76" t="s">
        <v>189</v>
      </c>
    </row>
    <row r="561" spans="1:8">
      <c r="A561" s="5">
        <v>2052897</v>
      </c>
      <c r="B561" s="5" t="s">
        <v>166</v>
      </c>
      <c r="C561" s="64" t="s">
        <v>186</v>
      </c>
      <c r="E561" s="83" t="s">
        <v>187</v>
      </c>
      <c r="F561" s="5" t="s">
        <v>206</v>
      </c>
      <c r="G561" s="5" t="s">
        <v>188</v>
      </c>
      <c r="H561" s="76" t="s">
        <v>189</v>
      </c>
    </row>
    <row r="562" spans="1:8">
      <c r="A562" s="5">
        <v>2052897</v>
      </c>
      <c r="B562" s="5" t="s">
        <v>2973</v>
      </c>
      <c r="C562" s="64" t="s">
        <v>186</v>
      </c>
      <c r="D562" s="83">
        <v>1</v>
      </c>
      <c r="E562" s="83" t="s">
        <v>187</v>
      </c>
      <c r="F562" s="5" t="s">
        <v>206</v>
      </c>
      <c r="G562" s="5" t="s">
        <v>188</v>
      </c>
      <c r="H562" s="76" t="s">
        <v>189</v>
      </c>
    </row>
    <row r="563" spans="1:8">
      <c r="A563" s="5">
        <v>2052905</v>
      </c>
      <c r="B563" s="5" t="s">
        <v>166</v>
      </c>
      <c r="C563" s="64" t="s">
        <v>201</v>
      </c>
      <c r="E563" s="83" t="s">
        <v>202</v>
      </c>
      <c r="F563" s="5" t="s">
        <v>206</v>
      </c>
      <c r="G563" s="5" t="s">
        <v>188</v>
      </c>
      <c r="H563" s="76" t="s">
        <v>203</v>
      </c>
    </row>
    <row r="564" spans="1:8">
      <c r="A564" s="5">
        <v>2052905</v>
      </c>
      <c r="B564" s="5" t="s">
        <v>2973</v>
      </c>
      <c r="C564" s="64" t="s">
        <v>201</v>
      </c>
      <c r="D564" s="83">
        <v>1</v>
      </c>
      <c r="E564" s="83" t="s">
        <v>202</v>
      </c>
      <c r="F564" s="5" t="s">
        <v>206</v>
      </c>
      <c r="G564" s="5" t="s">
        <v>188</v>
      </c>
      <c r="H564" s="76" t="s">
        <v>203</v>
      </c>
    </row>
    <row r="565" spans="1:8">
      <c r="A565" s="5">
        <v>2052926</v>
      </c>
      <c r="B565" s="5" t="s">
        <v>166</v>
      </c>
      <c r="C565" s="64" t="s">
        <v>201</v>
      </c>
      <c r="E565" s="83" t="s">
        <v>202</v>
      </c>
      <c r="F565" s="5" t="s">
        <v>206</v>
      </c>
      <c r="G565" s="5" t="s">
        <v>188</v>
      </c>
      <c r="H565" s="76" t="s">
        <v>203</v>
      </c>
    </row>
    <row r="566" spans="1:8">
      <c r="A566" s="5">
        <v>2052926</v>
      </c>
      <c r="B566" s="5" t="s">
        <v>2973</v>
      </c>
      <c r="C566" s="64" t="s">
        <v>201</v>
      </c>
      <c r="D566" s="83">
        <v>1</v>
      </c>
      <c r="E566" s="83" t="s">
        <v>202</v>
      </c>
      <c r="F566" s="5" t="s">
        <v>206</v>
      </c>
      <c r="G566" s="5" t="s">
        <v>188</v>
      </c>
      <c r="H566" s="76" t="s">
        <v>203</v>
      </c>
    </row>
    <row r="567" spans="1:8">
      <c r="A567" s="5">
        <v>2052928</v>
      </c>
      <c r="B567" s="5" t="s">
        <v>166</v>
      </c>
      <c r="C567" s="64" t="s">
        <v>217</v>
      </c>
      <c r="E567" s="83" t="s">
        <v>218</v>
      </c>
      <c r="F567" s="5" t="s">
        <v>206</v>
      </c>
      <c r="G567" s="5" t="s">
        <v>188</v>
      </c>
      <c r="H567" s="76" t="s">
        <v>219</v>
      </c>
    </row>
    <row r="568" spans="1:8">
      <c r="A568" s="5">
        <v>2052928</v>
      </c>
      <c r="B568" s="5" t="s">
        <v>2973</v>
      </c>
      <c r="C568" s="64" t="s">
        <v>217</v>
      </c>
      <c r="D568" s="83">
        <v>1</v>
      </c>
      <c r="E568" s="83" t="s">
        <v>218</v>
      </c>
      <c r="F568" s="5" t="s">
        <v>206</v>
      </c>
      <c r="G568" s="5" t="s">
        <v>188</v>
      </c>
      <c r="H568" s="76" t="s">
        <v>219</v>
      </c>
    </row>
    <row r="569" spans="1:8">
      <c r="A569" s="5">
        <v>2052960</v>
      </c>
      <c r="B569" s="5" t="s">
        <v>166</v>
      </c>
      <c r="C569" s="64" t="s">
        <v>420</v>
      </c>
      <c r="E569" s="83" t="s">
        <v>421</v>
      </c>
      <c r="F569" s="5" t="s">
        <v>206</v>
      </c>
      <c r="G569" s="5" t="s">
        <v>188</v>
      </c>
      <c r="H569" s="76" t="s">
        <v>422</v>
      </c>
    </row>
    <row r="570" spans="1:8">
      <c r="A570" s="5">
        <v>2052960</v>
      </c>
      <c r="B570" s="5" t="s">
        <v>2973</v>
      </c>
      <c r="C570" s="64" t="s">
        <v>420</v>
      </c>
      <c r="D570" s="83">
        <v>1</v>
      </c>
      <c r="E570" s="83" t="s">
        <v>421</v>
      </c>
      <c r="F570" s="5" t="s">
        <v>206</v>
      </c>
      <c r="G570" s="5" t="s">
        <v>188</v>
      </c>
      <c r="H570" s="76" t="s">
        <v>422</v>
      </c>
    </row>
    <row r="571" spans="1:8">
      <c r="A571" s="5">
        <v>2052964</v>
      </c>
      <c r="B571" s="5" t="s">
        <v>166</v>
      </c>
      <c r="C571" s="64" t="s">
        <v>217</v>
      </c>
      <c r="E571" s="83" t="s">
        <v>218</v>
      </c>
      <c r="F571" s="5" t="s">
        <v>206</v>
      </c>
      <c r="G571" s="5" t="s">
        <v>188</v>
      </c>
      <c r="H571" s="76" t="s">
        <v>219</v>
      </c>
    </row>
    <row r="572" spans="1:8">
      <c r="A572" s="5">
        <v>2052964</v>
      </c>
      <c r="B572" s="5" t="s">
        <v>2973</v>
      </c>
      <c r="C572" s="64" t="s">
        <v>217</v>
      </c>
      <c r="D572" s="83">
        <v>1</v>
      </c>
      <c r="E572" s="83" t="s">
        <v>218</v>
      </c>
      <c r="F572" s="5" t="s">
        <v>206</v>
      </c>
      <c r="G572" s="5" t="s">
        <v>188</v>
      </c>
      <c r="H572" s="76" t="s">
        <v>219</v>
      </c>
    </row>
    <row r="573" spans="1:8">
      <c r="A573" s="5">
        <v>2052973</v>
      </c>
      <c r="B573" s="5" t="s">
        <v>166</v>
      </c>
      <c r="C573" s="64" t="s">
        <v>316</v>
      </c>
      <c r="E573" s="83" t="s">
        <v>263</v>
      </c>
      <c r="F573" s="5" t="s">
        <v>206</v>
      </c>
      <c r="G573" s="5" t="s">
        <v>188</v>
      </c>
      <c r="H573" s="76" t="s">
        <v>317</v>
      </c>
    </row>
    <row r="574" spans="1:8">
      <c r="A574" s="5">
        <v>2052973</v>
      </c>
      <c r="B574" s="5" t="s">
        <v>2973</v>
      </c>
      <c r="C574" s="64" t="s">
        <v>316</v>
      </c>
      <c r="D574" s="83">
        <v>1</v>
      </c>
      <c r="E574" s="83" t="s">
        <v>263</v>
      </c>
      <c r="F574" s="5" t="s">
        <v>206</v>
      </c>
      <c r="G574" s="5" t="s">
        <v>188</v>
      </c>
      <c r="H574" s="76" t="s">
        <v>317</v>
      </c>
    </row>
    <row r="575" spans="1:8">
      <c r="A575" s="5">
        <v>2052974</v>
      </c>
      <c r="B575" s="5" t="s">
        <v>166</v>
      </c>
      <c r="C575" s="64" t="s">
        <v>1654</v>
      </c>
      <c r="E575" s="83" t="s">
        <v>218</v>
      </c>
      <c r="F575" s="5" t="s">
        <v>206</v>
      </c>
      <c r="G575" s="5" t="s">
        <v>241</v>
      </c>
      <c r="H575" s="76" t="s">
        <v>1655</v>
      </c>
    </row>
    <row r="576" spans="1:8">
      <c r="A576" s="5">
        <v>2052974</v>
      </c>
      <c r="B576" s="5" t="s">
        <v>2973</v>
      </c>
      <c r="C576" s="64" t="s">
        <v>1654</v>
      </c>
      <c r="D576" s="83">
        <v>1</v>
      </c>
      <c r="E576" s="83" t="s">
        <v>218</v>
      </c>
      <c r="F576" s="5" t="s">
        <v>206</v>
      </c>
      <c r="G576" s="5" t="s">
        <v>241</v>
      </c>
      <c r="H576" s="76" t="s">
        <v>1655</v>
      </c>
    </row>
    <row r="577" spans="1:8">
      <c r="A577" s="5">
        <v>2052984</v>
      </c>
      <c r="B577" s="5" t="s">
        <v>166</v>
      </c>
      <c r="C577" s="64" t="s">
        <v>402</v>
      </c>
      <c r="E577" s="83" t="s">
        <v>218</v>
      </c>
      <c r="F577" s="5" t="s">
        <v>206</v>
      </c>
      <c r="G577" s="5" t="s">
        <v>241</v>
      </c>
      <c r="H577" s="76" t="s">
        <v>403</v>
      </c>
    </row>
    <row r="578" spans="1:8">
      <c r="A578" s="5">
        <v>2052984</v>
      </c>
      <c r="B578" s="5" t="s">
        <v>2973</v>
      </c>
      <c r="C578" s="64" t="s">
        <v>402</v>
      </c>
      <c r="D578" s="83">
        <v>1</v>
      </c>
      <c r="E578" s="83" t="s">
        <v>218</v>
      </c>
      <c r="F578" s="5" t="s">
        <v>206</v>
      </c>
      <c r="G578" s="5" t="s">
        <v>241</v>
      </c>
      <c r="H578" s="76" t="s">
        <v>403</v>
      </c>
    </row>
    <row r="579" spans="1:8">
      <c r="A579" s="5">
        <v>2052991</v>
      </c>
      <c r="B579" s="5" t="s">
        <v>166</v>
      </c>
      <c r="C579" s="64" t="s">
        <v>453</v>
      </c>
      <c r="E579" s="83" t="s">
        <v>218</v>
      </c>
      <c r="F579" s="5" t="s">
        <v>206</v>
      </c>
      <c r="G579" s="5" t="s">
        <v>188</v>
      </c>
      <c r="H579" s="76" t="s">
        <v>454</v>
      </c>
    </row>
    <row r="580" spans="1:8">
      <c r="A580" s="5">
        <v>2052991</v>
      </c>
      <c r="B580" s="5" t="s">
        <v>2973</v>
      </c>
      <c r="C580" s="64" t="s">
        <v>453</v>
      </c>
      <c r="D580" s="83">
        <v>1</v>
      </c>
      <c r="E580" s="83" t="s">
        <v>218</v>
      </c>
      <c r="F580" s="5" t="s">
        <v>206</v>
      </c>
      <c r="G580" s="5" t="s">
        <v>188</v>
      </c>
      <c r="H580" s="76" t="s">
        <v>454</v>
      </c>
    </row>
    <row r="581" spans="1:8">
      <c r="A581" s="5">
        <v>2053001</v>
      </c>
      <c r="B581" s="5" t="s">
        <v>166</v>
      </c>
      <c r="C581" s="64" t="s">
        <v>186</v>
      </c>
      <c r="E581" s="83" t="s">
        <v>187</v>
      </c>
      <c r="F581" s="5" t="s">
        <v>206</v>
      </c>
      <c r="G581" s="5" t="s">
        <v>188</v>
      </c>
      <c r="H581" s="76" t="s">
        <v>189</v>
      </c>
    </row>
    <row r="582" spans="1:8">
      <c r="A582" s="5">
        <v>2053001</v>
      </c>
      <c r="B582" s="5" t="s">
        <v>2973</v>
      </c>
      <c r="C582" s="64" t="s">
        <v>186</v>
      </c>
      <c r="D582" s="83">
        <v>1</v>
      </c>
      <c r="E582" s="83" t="s">
        <v>187</v>
      </c>
      <c r="F582" s="5" t="s">
        <v>206</v>
      </c>
      <c r="G582" s="5" t="s">
        <v>188</v>
      </c>
      <c r="H582" s="76" t="s">
        <v>189</v>
      </c>
    </row>
    <row r="583" spans="1:8">
      <c r="A583" s="5">
        <v>2053002</v>
      </c>
      <c r="B583" s="5" t="s">
        <v>166</v>
      </c>
      <c r="C583" s="64" t="s">
        <v>201</v>
      </c>
      <c r="E583" s="83" t="s">
        <v>202</v>
      </c>
      <c r="F583" s="5" t="s">
        <v>206</v>
      </c>
      <c r="G583" s="5" t="s">
        <v>188</v>
      </c>
      <c r="H583" s="76" t="s">
        <v>203</v>
      </c>
    </row>
    <row r="584" spans="1:8">
      <c r="A584" s="5">
        <v>2053002</v>
      </c>
      <c r="B584" s="5" t="s">
        <v>2973</v>
      </c>
      <c r="C584" s="64" t="s">
        <v>201</v>
      </c>
      <c r="D584" s="83">
        <v>1</v>
      </c>
      <c r="E584" s="83" t="s">
        <v>202</v>
      </c>
      <c r="F584" s="5" t="s">
        <v>206</v>
      </c>
      <c r="G584" s="5" t="s">
        <v>188</v>
      </c>
      <c r="H584" s="76" t="s">
        <v>203</v>
      </c>
    </row>
    <row r="585" spans="1:8">
      <c r="A585" s="5">
        <v>2053023</v>
      </c>
      <c r="B585" s="5" t="s">
        <v>166</v>
      </c>
      <c r="C585" s="64" t="s">
        <v>186</v>
      </c>
      <c r="E585" s="83" t="s">
        <v>187</v>
      </c>
      <c r="F585" s="5" t="s">
        <v>206</v>
      </c>
      <c r="G585" s="5" t="s">
        <v>188</v>
      </c>
      <c r="H585" s="76" t="s">
        <v>189</v>
      </c>
    </row>
    <row r="586" spans="1:8">
      <c r="A586" s="5">
        <v>2053023</v>
      </c>
      <c r="B586" s="5" t="s">
        <v>2973</v>
      </c>
      <c r="C586" s="64" t="s">
        <v>186</v>
      </c>
      <c r="D586" s="83">
        <v>1</v>
      </c>
      <c r="E586" s="83" t="s">
        <v>187</v>
      </c>
      <c r="F586" s="5" t="s">
        <v>206</v>
      </c>
      <c r="G586" s="5" t="s">
        <v>188</v>
      </c>
      <c r="H586" s="76" t="s">
        <v>189</v>
      </c>
    </row>
    <row r="587" spans="1:8">
      <c r="A587" s="5">
        <v>2053027</v>
      </c>
      <c r="B587" s="5" t="s">
        <v>166</v>
      </c>
      <c r="C587" s="64" t="s">
        <v>186</v>
      </c>
      <c r="E587" s="83" t="s">
        <v>187</v>
      </c>
      <c r="F587" s="5" t="s">
        <v>206</v>
      </c>
      <c r="G587" s="5" t="s">
        <v>188</v>
      </c>
      <c r="H587" s="76" t="s">
        <v>189</v>
      </c>
    </row>
    <row r="588" spans="1:8">
      <c r="A588" s="5">
        <v>2053027</v>
      </c>
      <c r="B588" s="5" t="s">
        <v>2973</v>
      </c>
      <c r="C588" s="64" t="s">
        <v>186</v>
      </c>
      <c r="D588" s="83">
        <v>1</v>
      </c>
      <c r="E588" s="83" t="s">
        <v>187</v>
      </c>
      <c r="F588" s="5" t="s">
        <v>206</v>
      </c>
      <c r="G588" s="5" t="s">
        <v>188</v>
      </c>
      <c r="H588" s="76" t="s">
        <v>189</v>
      </c>
    </row>
    <row r="589" spans="1:8">
      <c r="A589" s="5">
        <v>2053085</v>
      </c>
      <c r="B589" s="5" t="s">
        <v>166</v>
      </c>
      <c r="C589" s="64" t="s">
        <v>382</v>
      </c>
      <c r="E589" s="83" t="s">
        <v>202</v>
      </c>
      <c r="F589" s="5" t="s">
        <v>206</v>
      </c>
      <c r="G589" s="5" t="s">
        <v>188</v>
      </c>
      <c r="H589" s="76" t="s">
        <v>383</v>
      </c>
    </row>
    <row r="590" spans="1:8">
      <c r="A590" s="5">
        <v>2053085</v>
      </c>
      <c r="B590" s="5" t="s">
        <v>2973</v>
      </c>
      <c r="C590" s="64" t="s">
        <v>382</v>
      </c>
      <c r="D590" s="83">
        <v>1</v>
      </c>
      <c r="E590" s="83" t="s">
        <v>202</v>
      </c>
      <c r="F590" s="5" t="s">
        <v>206</v>
      </c>
      <c r="G590" s="5" t="s">
        <v>188</v>
      </c>
      <c r="H590" s="76" t="s">
        <v>383</v>
      </c>
    </row>
    <row r="591" spans="1:8">
      <c r="A591" s="5">
        <v>2053096</v>
      </c>
      <c r="B591" s="5" t="s">
        <v>166</v>
      </c>
      <c r="C591" s="64" t="s">
        <v>186</v>
      </c>
      <c r="E591" s="83" t="s">
        <v>187</v>
      </c>
      <c r="F591" s="5" t="s">
        <v>206</v>
      </c>
      <c r="G591" s="5" t="s">
        <v>188</v>
      </c>
      <c r="H591" s="76" t="s">
        <v>189</v>
      </c>
    </row>
    <row r="592" spans="1:8">
      <c r="A592" s="5">
        <v>2053096</v>
      </c>
      <c r="B592" s="5" t="s">
        <v>2973</v>
      </c>
      <c r="C592" s="64" t="s">
        <v>186</v>
      </c>
      <c r="D592" s="83">
        <v>0.8</v>
      </c>
      <c r="E592" s="83" t="s">
        <v>187</v>
      </c>
      <c r="F592" s="5" t="s">
        <v>206</v>
      </c>
      <c r="G592" s="5" t="s">
        <v>188</v>
      </c>
      <c r="H592" s="76" t="s">
        <v>189</v>
      </c>
    </row>
    <row r="593" spans="1:8">
      <c r="A593" s="5">
        <v>2053096</v>
      </c>
      <c r="B593" s="5" t="s">
        <v>2973</v>
      </c>
      <c r="C593" s="64" t="s">
        <v>3059</v>
      </c>
      <c r="D593" s="83">
        <v>0.2</v>
      </c>
      <c r="E593" s="83" t="s">
        <v>187</v>
      </c>
      <c r="F593" s="5" t="s">
        <v>206</v>
      </c>
      <c r="G593" s="5" t="s">
        <v>2981</v>
      </c>
      <c r="H593" s="76" t="s">
        <v>3060</v>
      </c>
    </row>
    <row r="594" spans="1:8">
      <c r="A594" s="5">
        <v>2053100</v>
      </c>
      <c r="B594" s="5" t="s">
        <v>166</v>
      </c>
      <c r="C594" s="64" t="s">
        <v>382</v>
      </c>
      <c r="E594" s="83" t="s">
        <v>202</v>
      </c>
      <c r="F594" s="5" t="s">
        <v>206</v>
      </c>
      <c r="G594" s="5" t="s">
        <v>188</v>
      </c>
      <c r="H594" s="76" t="s">
        <v>383</v>
      </c>
    </row>
    <row r="595" spans="1:8">
      <c r="A595" s="5">
        <v>2053100</v>
      </c>
      <c r="B595" s="5" t="s">
        <v>2973</v>
      </c>
      <c r="C595" s="64" t="s">
        <v>542</v>
      </c>
      <c r="D595" s="83">
        <v>0.8</v>
      </c>
      <c r="E595" s="83" t="s">
        <v>202</v>
      </c>
      <c r="F595" s="5" t="s">
        <v>206</v>
      </c>
      <c r="G595" s="5" t="s">
        <v>241</v>
      </c>
      <c r="H595" s="76" t="s">
        <v>3061</v>
      </c>
    </row>
    <row r="596" spans="1:8">
      <c r="A596" s="5">
        <v>2053100</v>
      </c>
      <c r="B596" s="5" t="s">
        <v>2973</v>
      </c>
      <c r="C596" s="64" t="s">
        <v>382</v>
      </c>
      <c r="D596" s="83">
        <v>0.2</v>
      </c>
      <c r="E596" s="83" t="s">
        <v>202</v>
      </c>
      <c r="F596" s="5" t="s">
        <v>206</v>
      </c>
      <c r="G596" s="5" t="s">
        <v>188</v>
      </c>
      <c r="H596" s="76" t="s">
        <v>383</v>
      </c>
    </row>
    <row r="597" spans="1:8">
      <c r="A597" s="5">
        <v>2053106</v>
      </c>
      <c r="B597" s="5" t="s">
        <v>166</v>
      </c>
      <c r="C597" s="64" t="s">
        <v>186</v>
      </c>
      <c r="E597" s="83" t="s">
        <v>187</v>
      </c>
      <c r="F597" s="5" t="s">
        <v>206</v>
      </c>
      <c r="G597" s="5" t="s">
        <v>188</v>
      </c>
      <c r="H597" s="76" t="s">
        <v>189</v>
      </c>
    </row>
    <row r="598" spans="1:8">
      <c r="A598" s="5">
        <v>2053106</v>
      </c>
      <c r="B598" s="5" t="s">
        <v>2973</v>
      </c>
      <c r="C598" s="64" t="s">
        <v>186</v>
      </c>
      <c r="D598" s="83">
        <v>1</v>
      </c>
      <c r="E598" s="83" t="s">
        <v>187</v>
      </c>
      <c r="F598" s="5" t="s">
        <v>206</v>
      </c>
      <c r="G598" s="5" t="s">
        <v>188</v>
      </c>
      <c r="H598" s="76" t="s">
        <v>189</v>
      </c>
    </row>
    <row r="599" spans="1:8">
      <c r="A599" s="5">
        <v>2053119</v>
      </c>
      <c r="B599" s="5" t="s">
        <v>166</v>
      </c>
      <c r="C599" s="64" t="s">
        <v>316</v>
      </c>
      <c r="E599" s="83" t="s">
        <v>263</v>
      </c>
      <c r="F599" s="5" t="s">
        <v>206</v>
      </c>
      <c r="G599" s="5" t="s">
        <v>188</v>
      </c>
      <c r="H599" s="76" t="s">
        <v>317</v>
      </c>
    </row>
    <row r="600" spans="1:8">
      <c r="A600" s="5">
        <v>2053119</v>
      </c>
      <c r="B600" s="5" t="s">
        <v>2973</v>
      </c>
      <c r="C600" s="64" t="s">
        <v>316</v>
      </c>
      <c r="D600" s="83">
        <v>1</v>
      </c>
      <c r="E600" s="83" t="s">
        <v>263</v>
      </c>
      <c r="F600" s="5" t="s">
        <v>206</v>
      </c>
      <c r="G600" s="5" t="s">
        <v>188</v>
      </c>
      <c r="H600" s="76" t="s">
        <v>317</v>
      </c>
    </row>
    <row r="601" spans="1:8">
      <c r="A601" s="5">
        <v>2053126</v>
      </c>
      <c r="B601" s="5" t="s">
        <v>166</v>
      </c>
      <c r="C601" s="64" t="s">
        <v>240</v>
      </c>
      <c r="E601" s="83" t="s">
        <v>218</v>
      </c>
      <c r="F601" s="5" t="s">
        <v>206</v>
      </c>
      <c r="G601" s="5" t="s">
        <v>241</v>
      </c>
      <c r="H601" s="76" t="s">
        <v>242</v>
      </c>
    </row>
    <row r="602" spans="1:8">
      <c r="A602" s="5">
        <v>2053126</v>
      </c>
      <c r="B602" s="5" t="s">
        <v>2973</v>
      </c>
      <c r="C602" s="64" t="s">
        <v>240</v>
      </c>
      <c r="D602" s="83">
        <v>1</v>
      </c>
      <c r="E602" s="83" t="s">
        <v>218</v>
      </c>
      <c r="F602" s="5" t="s">
        <v>206</v>
      </c>
      <c r="G602" s="5" t="s">
        <v>241</v>
      </c>
      <c r="H602" s="76" t="s">
        <v>242</v>
      </c>
    </row>
    <row r="603" spans="1:8">
      <c r="A603" s="5">
        <v>2053132</v>
      </c>
      <c r="B603" s="5" t="s">
        <v>166</v>
      </c>
      <c r="C603" s="64" t="s">
        <v>402</v>
      </c>
      <c r="E603" s="83" t="s">
        <v>218</v>
      </c>
      <c r="F603" s="5" t="s">
        <v>206</v>
      </c>
      <c r="G603" s="5" t="s">
        <v>241</v>
      </c>
      <c r="H603" s="76" t="s">
        <v>403</v>
      </c>
    </row>
    <row r="604" spans="1:8">
      <c r="A604" s="5">
        <v>2053132</v>
      </c>
      <c r="B604" s="5" t="s">
        <v>2973</v>
      </c>
      <c r="C604" s="64" t="s">
        <v>402</v>
      </c>
      <c r="D604" s="83">
        <v>1</v>
      </c>
      <c r="E604" s="83" t="s">
        <v>218</v>
      </c>
      <c r="F604" s="5" t="s">
        <v>206</v>
      </c>
      <c r="G604" s="5" t="s">
        <v>241</v>
      </c>
      <c r="H604" s="76" t="s">
        <v>403</v>
      </c>
    </row>
    <row r="605" spans="1:8">
      <c r="A605" s="5">
        <v>2053146</v>
      </c>
      <c r="B605" s="5" t="s">
        <v>166</v>
      </c>
      <c r="C605" s="64" t="s">
        <v>708</v>
      </c>
      <c r="E605" s="83" t="s">
        <v>218</v>
      </c>
      <c r="F605" s="5" t="s">
        <v>206</v>
      </c>
      <c r="G605" s="5" t="s">
        <v>241</v>
      </c>
      <c r="H605" s="76" t="s">
        <v>346</v>
      </c>
    </row>
    <row r="606" spans="1:8">
      <c r="A606" s="5">
        <v>2053146</v>
      </c>
      <c r="B606" s="5" t="s">
        <v>2973</v>
      </c>
      <c r="C606" s="64" t="s">
        <v>708</v>
      </c>
      <c r="D606" s="83">
        <v>1</v>
      </c>
      <c r="E606" s="83" t="s">
        <v>218</v>
      </c>
      <c r="F606" s="5" t="s">
        <v>206</v>
      </c>
      <c r="G606" s="5" t="s">
        <v>241</v>
      </c>
      <c r="H606" s="76" t="s">
        <v>346</v>
      </c>
    </row>
    <row r="607" spans="1:8">
      <c r="A607" s="5">
        <v>2053147</v>
      </c>
      <c r="B607" s="5" t="s">
        <v>166</v>
      </c>
      <c r="C607" s="64" t="s">
        <v>1654</v>
      </c>
      <c r="E607" s="83" t="s">
        <v>218</v>
      </c>
      <c r="F607" s="5" t="s">
        <v>206</v>
      </c>
      <c r="G607" s="5" t="s">
        <v>241</v>
      </c>
      <c r="H607" s="76" t="s">
        <v>1655</v>
      </c>
    </row>
    <row r="608" spans="1:8">
      <c r="A608" s="5">
        <v>2053147</v>
      </c>
      <c r="B608" s="5" t="s">
        <v>2973</v>
      </c>
      <c r="C608" s="64" t="s">
        <v>1654</v>
      </c>
      <c r="D608" s="83">
        <v>0.5</v>
      </c>
      <c r="E608" s="83" t="s">
        <v>218</v>
      </c>
      <c r="F608" s="5" t="s">
        <v>206</v>
      </c>
      <c r="G608" s="5" t="s">
        <v>241</v>
      </c>
      <c r="H608" s="76" t="s">
        <v>1655</v>
      </c>
    </row>
    <row r="609" spans="1:8">
      <c r="A609" s="5">
        <v>2053147</v>
      </c>
      <c r="B609" s="5" t="s">
        <v>2973</v>
      </c>
      <c r="C609" s="64" t="s">
        <v>2988</v>
      </c>
      <c r="D609" s="83">
        <v>0.2</v>
      </c>
      <c r="E609" s="83" t="s">
        <v>2975</v>
      </c>
      <c r="F609" s="5" t="s">
        <v>2989</v>
      </c>
      <c r="G609" s="5" t="s">
        <v>188</v>
      </c>
      <c r="H609" s="76" t="s">
        <v>2990</v>
      </c>
    </row>
    <row r="610" spans="1:8">
      <c r="A610" s="5">
        <v>2053147</v>
      </c>
      <c r="B610" s="5" t="s">
        <v>2973</v>
      </c>
      <c r="C610" s="64" t="s">
        <v>3097</v>
      </c>
      <c r="D610" s="83">
        <v>0.12</v>
      </c>
      <c r="E610" s="83" t="s">
        <v>2975</v>
      </c>
      <c r="F610" s="5" t="s">
        <v>3056</v>
      </c>
      <c r="G610" s="5" t="s">
        <v>188</v>
      </c>
      <c r="H610" s="76" t="s">
        <v>3098</v>
      </c>
    </row>
    <row r="611" spans="1:8">
      <c r="A611" s="5">
        <v>2053147</v>
      </c>
      <c r="B611" s="5" t="s">
        <v>2973</v>
      </c>
      <c r="C611" s="64" t="s">
        <v>3099</v>
      </c>
      <c r="D611" s="83">
        <v>0.08</v>
      </c>
      <c r="E611" s="83" t="s">
        <v>2975</v>
      </c>
      <c r="F611" s="5" t="s">
        <v>3100</v>
      </c>
      <c r="G611" s="5" t="s">
        <v>188</v>
      </c>
      <c r="H611" s="76" t="s">
        <v>3101</v>
      </c>
    </row>
    <row r="612" spans="1:8">
      <c r="A612" s="5">
        <v>2053147</v>
      </c>
      <c r="B612" s="5" t="s">
        <v>2973</v>
      </c>
      <c r="C612" s="64" t="s">
        <v>3102</v>
      </c>
      <c r="D612" s="83">
        <v>0.08</v>
      </c>
      <c r="E612" s="83" t="s">
        <v>2975</v>
      </c>
      <c r="F612" s="5" t="s">
        <v>3103</v>
      </c>
      <c r="G612" s="5" t="s">
        <v>188</v>
      </c>
      <c r="H612" s="76" t="s">
        <v>3104</v>
      </c>
    </row>
    <row r="613" spans="1:8">
      <c r="A613" s="5">
        <v>2053147</v>
      </c>
      <c r="B613" s="5" t="s">
        <v>2973</v>
      </c>
      <c r="C613" s="64" t="s">
        <v>3105</v>
      </c>
      <c r="D613" s="83">
        <v>0.02</v>
      </c>
      <c r="E613" s="83" t="s">
        <v>2975</v>
      </c>
      <c r="F613" s="5" t="s">
        <v>3106</v>
      </c>
      <c r="G613" s="5" t="s">
        <v>1852</v>
      </c>
      <c r="H613" s="76" t="s">
        <v>3107</v>
      </c>
    </row>
    <row r="614" spans="1:8">
      <c r="A614" s="5">
        <v>2053162</v>
      </c>
      <c r="B614" s="5" t="s">
        <v>166</v>
      </c>
      <c r="C614" s="64" t="s">
        <v>1098</v>
      </c>
      <c r="E614" s="83" t="s">
        <v>263</v>
      </c>
      <c r="F614" s="5" t="s">
        <v>206</v>
      </c>
      <c r="G614" s="5" t="s">
        <v>241</v>
      </c>
      <c r="H614" s="76" t="s">
        <v>1099</v>
      </c>
    </row>
    <row r="615" spans="1:8">
      <c r="A615" s="5">
        <v>2053162</v>
      </c>
      <c r="B615" s="5" t="s">
        <v>2973</v>
      </c>
      <c r="C615" s="64" t="s">
        <v>1098</v>
      </c>
      <c r="D615" s="83">
        <v>1</v>
      </c>
      <c r="E615" s="83" t="s">
        <v>263</v>
      </c>
      <c r="F615" s="5" t="s">
        <v>206</v>
      </c>
      <c r="G615" s="5" t="s">
        <v>241</v>
      </c>
      <c r="H615" s="76" t="s">
        <v>1099</v>
      </c>
    </row>
    <row r="616" spans="1:8">
      <c r="A616" s="5">
        <v>2053167</v>
      </c>
      <c r="B616" s="5" t="s">
        <v>166</v>
      </c>
      <c r="C616" s="64" t="s">
        <v>382</v>
      </c>
      <c r="E616" s="83" t="s">
        <v>202</v>
      </c>
      <c r="F616" s="5" t="s">
        <v>206</v>
      </c>
      <c r="G616" s="5" t="s">
        <v>188</v>
      </c>
      <c r="H616" s="76" t="s">
        <v>383</v>
      </c>
    </row>
    <row r="617" spans="1:8">
      <c r="A617" s="5">
        <v>2053167</v>
      </c>
      <c r="B617" s="5" t="s">
        <v>2973</v>
      </c>
      <c r="C617" s="64" t="s">
        <v>530</v>
      </c>
      <c r="D617" s="83">
        <v>1</v>
      </c>
      <c r="E617" s="83" t="s">
        <v>202</v>
      </c>
      <c r="F617" s="5" t="s">
        <v>206</v>
      </c>
      <c r="G617" s="5" t="s">
        <v>241</v>
      </c>
      <c r="H617" s="76" t="s">
        <v>2993</v>
      </c>
    </row>
    <row r="618" spans="1:8">
      <c r="A618" s="5">
        <v>2053179</v>
      </c>
      <c r="B618" s="5" t="s">
        <v>166</v>
      </c>
      <c r="C618" s="64" t="s">
        <v>555</v>
      </c>
      <c r="E618" s="83" t="s">
        <v>202</v>
      </c>
      <c r="F618" s="5" t="s">
        <v>206</v>
      </c>
      <c r="G618" s="5" t="s">
        <v>188</v>
      </c>
      <c r="H618" s="76" t="s">
        <v>556</v>
      </c>
    </row>
    <row r="619" spans="1:8">
      <c r="A619" s="5">
        <v>2053179</v>
      </c>
      <c r="B619" s="5" t="s">
        <v>2973</v>
      </c>
      <c r="C619" s="64" t="s">
        <v>555</v>
      </c>
      <c r="D619" s="83">
        <v>1</v>
      </c>
      <c r="E619" s="83" t="s">
        <v>202</v>
      </c>
      <c r="F619" s="5" t="s">
        <v>206</v>
      </c>
      <c r="G619" s="5" t="s">
        <v>188</v>
      </c>
      <c r="H619" s="76" t="s">
        <v>556</v>
      </c>
    </row>
    <row r="620" spans="1:8">
      <c r="A620" s="5">
        <v>2053205</v>
      </c>
      <c r="B620" s="5" t="s">
        <v>166</v>
      </c>
      <c r="C620" s="64" t="s">
        <v>217</v>
      </c>
      <c r="E620" s="83" t="s">
        <v>218</v>
      </c>
      <c r="F620" s="5" t="s">
        <v>206</v>
      </c>
      <c r="G620" s="5" t="s">
        <v>188</v>
      </c>
      <c r="H620" s="76" t="s">
        <v>219</v>
      </c>
    </row>
    <row r="621" spans="1:8">
      <c r="A621" s="5">
        <v>2053205</v>
      </c>
      <c r="B621" s="5" t="s">
        <v>2973</v>
      </c>
      <c r="C621" s="64" t="s">
        <v>217</v>
      </c>
      <c r="D621" s="83">
        <v>1</v>
      </c>
      <c r="E621" s="83" t="s">
        <v>218</v>
      </c>
      <c r="F621" s="5" t="s">
        <v>206</v>
      </c>
      <c r="G621" s="5" t="s">
        <v>188</v>
      </c>
      <c r="H621" s="76" t="s">
        <v>219</v>
      </c>
    </row>
    <row r="622" spans="1:8">
      <c r="A622" s="5">
        <v>2053217</v>
      </c>
      <c r="B622" s="5" t="s">
        <v>166</v>
      </c>
      <c r="C622" s="64" t="s">
        <v>402</v>
      </c>
      <c r="E622" s="83" t="s">
        <v>218</v>
      </c>
      <c r="F622" s="5" t="s">
        <v>206</v>
      </c>
      <c r="G622" s="5" t="s">
        <v>241</v>
      </c>
      <c r="H622" s="76" t="s">
        <v>403</v>
      </c>
    </row>
    <row r="623" spans="1:8">
      <c r="A623" s="5">
        <v>2053217</v>
      </c>
      <c r="B623" s="5" t="s">
        <v>2973</v>
      </c>
      <c r="C623" s="64" t="s">
        <v>402</v>
      </c>
      <c r="D623" s="83">
        <v>1</v>
      </c>
      <c r="E623" s="83" t="s">
        <v>218</v>
      </c>
      <c r="F623" s="5" t="s">
        <v>206</v>
      </c>
      <c r="G623" s="5" t="s">
        <v>241</v>
      </c>
      <c r="H623" s="76" t="s">
        <v>403</v>
      </c>
    </row>
    <row r="624" spans="1:8">
      <c r="A624" s="5">
        <v>2053223</v>
      </c>
      <c r="B624" s="5" t="s">
        <v>166</v>
      </c>
      <c r="C624" s="64" t="s">
        <v>402</v>
      </c>
      <c r="E624" s="83" t="s">
        <v>218</v>
      </c>
      <c r="F624" s="5" t="s">
        <v>206</v>
      </c>
      <c r="G624" s="5" t="s">
        <v>241</v>
      </c>
      <c r="H624" s="76" t="s">
        <v>403</v>
      </c>
    </row>
    <row r="625" spans="1:8">
      <c r="A625" s="5">
        <v>2053223</v>
      </c>
      <c r="B625" s="5" t="s">
        <v>2973</v>
      </c>
      <c r="C625" s="64" t="s">
        <v>402</v>
      </c>
      <c r="D625" s="83">
        <v>1</v>
      </c>
      <c r="E625" s="83" t="s">
        <v>218</v>
      </c>
      <c r="F625" s="5" t="s">
        <v>206</v>
      </c>
      <c r="G625" s="5" t="s">
        <v>241</v>
      </c>
      <c r="H625" s="76" t="s">
        <v>403</v>
      </c>
    </row>
    <row r="626" spans="1:8">
      <c r="A626" s="5">
        <v>2053227</v>
      </c>
      <c r="B626" s="5" t="s">
        <v>166</v>
      </c>
      <c r="C626" s="64" t="s">
        <v>453</v>
      </c>
      <c r="E626" s="83" t="s">
        <v>218</v>
      </c>
      <c r="F626" s="5" t="s">
        <v>206</v>
      </c>
      <c r="G626" s="5" t="s">
        <v>188</v>
      </c>
      <c r="H626" s="76" t="s">
        <v>454</v>
      </c>
    </row>
    <row r="627" spans="1:8">
      <c r="A627" s="5">
        <v>2053227</v>
      </c>
      <c r="B627" s="5" t="s">
        <v>2973</v>
      </c>
      <c r="C627" s="64" t="s">
        <v>453</v>
      </c>
      <c r="D627" s="83">
        <v>1</v>
      </c>
      <c r="E627" s="83" t="s">
        <v>218</v>
      </c>
      <c r="F627" s="5" t="s">
        <v>206</v>
      </c>
      <c r="G627" s="5" t="s">
        <v>188</v>
      </c>
      <c r="H627" s="76" t="s">
        <v>454</v>
      </c>
    </row>
    <row r="628" spans="1:8">
      <c r="A628" s="5">
        <v>2053235</v>
      </c>
      <c r="B628" s="5" t="s">
        <v>166</v>
      </c>
      <c r="C628" s="64" t="s">
        <v>382</v>
      </c>
      <c r="E628" s="83" t="s">
        <v>202</v>
      </c>
      <c r="F628" s="5" t="s">
        <v>206</v>
      </c>
      <c r="G628" s="5" t="s">
        <v>188</v>
      </c>
      <c r="H628" s="76" t="s">
        <v>383</v>
      </c>
    </row>
    <row r="629" spans="1:8">
      <c r="A629" s="5">
        <v>2053235</v>
      </c>
      <c r="B629" s="5" t="s">
        <v>2973</v>
      </c>
      <c r="C629" s="64" t="s">
        <v>382</v>
      </c>
      <c r="D629" s="83">
        <v>1</v>
      </c>
      <c r="E629" s="83" t="s">
        <v>202</v>
      </c>
      <c r="F629" s="5" t="s">
        <v>206</v>
      </c>
      <c r="G629" s="5" t="s">
        <v>188</v>
      </c>
      <c r="H629" s="76" t="s">
        <v>383</v>
      </c>
    </row>
    <row r="630" spans="1:8">
      <c r="A630" s="5">
        <v>2053288</v>
      </c>
      <c r="B630" s="5" t="s">
        <v>166</v>
      </c>
      <c r="C630" s="64" t="s">
        <v>186</v>
      </c>
      <c r="E630" s="83" t="s">
        <v>187</v>
      </c>
      <c r="F630" s="5" t="s">
        <v>206</v>
      </c>
      <c r="G630" s="5" t="s">
        <v>188</v>
      </c>
      <c r="H630" s="76" t="s">
        <v>189</v>
      </c>
    </row>
    <row r="631" spans="1:8">
      <c r="A631" s="5">
        <v>2053288</v>
      </c>
      <c r="B631" s="5" t="s">
        <v>2973</v>
      </c>
      <c r="C631" s="64" t="s">
        <v>186</v>
      </c>
      <c r="D631" s="83">
        <v>1</v>
      </c>
      <c r="E631" s="83" t="s">
        <v>187</v>
      </c>
      <c r="F631" s="5" t="s">
        <v>206</v>
      </c>
      <c r="G631" s="5" t="s">
        <v>188</v>
      </c>
      <c r="H631" s="76" t="s">
        <v>189</v>
      </c>
    </row>
    <row r="632" spans="1:8">
      <c r="A632" s="5">
        <v>2053292</v>
      </c>
      <c r="B632" s="5" t="s">
        <v>166</v>
      </c>
      <c r="C632" s="64" t="s">
        <v>201</v>
      </c>
      <c r="E632" s="83" t="s">
        <v>202</v>
      </c>
      <c r="F632" s="5" t="s">
        <v>206</v>
      </c>
      <c r="G632" s="5" t="s">
        <v>188</v>
      </c>
      <c r="H632" s="76" t="s">
        <v>203</v>
      </c>
    </row>
    <row r="633" spans="1:8">
      <c r="A633" s="5">
        <v>2053292</v>
      </c>
      <c r="B633" s="5" t="s">
        <v>2973</v>
      </c>
      <c r="C633" s="64" t="s">
        <v>201</v>
      </c>
      <c r="D633" s="83">
        <v>1</v>
      </c>
      <c r="E633" s="83" t="s">
        <v>202</v>
      </c>
      <c r="F633" s="5" t="s">
        <v>206</v>
      </c>
      <c r="G633" s="5" t="s">
        <v>188</v>
      </c>
      <c r="H633" s="76" t="s">
        <v>203</v>
      </c>
    </row>
    <row r="634" spans="1:8">
      <c r="A634" s="5">
        <v>2053299</v>
      </c>
      <c r="B634" s="5" t="s">
        <v>166</v>
      </c>
      <c r="C634" s="64" t="s">
        <v>217</v>
      </c>
      <c r="E634" s="83" t="s">
        <v>218</v>
      </c>
      <c r="F634" s="5" t="s">
        <v>206</v>
      </c>
      <c r="G634" s="5" t="s">
        <v>188</v>
      </c>
      <c r="H634" s="76" t="s">
        <v>219</v>
      </c>
    </row>
    <row r="635" spans="1:8">
      <c r="A635" s="5">
        <v>2053299</v>
      </c>
      <c r="B635" s="5" t="s">
        <v>2973</v>
      </c>
      <c r="C635" s="64" t="s">
        <v>217</v>
      </c>
      <c r="D635" s="83">
        <v>1</v>
      </c>
      <c r="E635" s="83" t="s">
        <v>218</v>
      </c>
      <c r="F635" s="5" t="s">
        <v>206</v>
      </c>
      <c r="G635" s="5" t="s">
        <v>188</v>
      </c>
      <c r="H635" s="76" t="s">
        <v>219</v>
      </c>
    </row>
    <row r="636" spans="1:8">
      <c r="A636" s="5">
        <v>2053302</v>
      </c>
      <c r="B636" s="5" t="s">
        <v>166</v>
      </c>
      <c r="C636" s="64" t="s">
        <v>217</v>
      </c>
      <c r="E636" s="83" t="s">
        <v>218</v>
      </c>
      <c r="F636" s="5" t="s">
        <v>206</v>
      </c>
      <c r="G636" s="5" t="s">
        <v>188</v>
      </c>
      <c r="H636" s="76" t="s">
        <v>219</v>
      </c>
    </row>
    <row r="637" spans="1:8">
      <c r="A637" s="5">
        <v>2053302</v>
      </c>
      <c r="B637" s="5" t="s">
        <v>2973</v>
      </c>
      <c r="C637" s="64" t="s">
        <v>217</v>
      </c>
      <c r="D637" s="83">
        <v>1</v>
      </c>
      <c r="E637" s="83" t="s">
        <v>218</v>
      </c>
      <c r="F637" s="5" t="s">
        <v>206</v>
      </c>
      <c r="G637" s="5" t="s">
        <v>188</v>
      </c>
      <c r="H637" s="76" t="s">
        <v>219</v>
      </c>
    </row>
    <row r="638" spans="1:8">
      <c r="A638" s="5">
        <v>2053308</v>
      </c>
      <c r="B638" s="5" t="s">
        <v>166</v>
      </c>
      <c r="C638" s="64" t="s">
        <v>382</v>
      </c>
      <c r="E638" s="83" t="s">
        <v>202</v>
      </c>
      <c r="F638" s="5" t="s">
        <v>206</v>
      </c>
      <c r="G638" s="5" t="s">
        <v>188</v>
      </c>
      <c r="H638" s="76" t="s">
        <v>383</v>
      </c>
    </row>
    <row r="639" spans="1:8">
      <c r="A639" s="5">
        <v>2053308</v>
      </c>
      <c r="B639" s="5" t="s">
        <v>2973</v>
      </c>
      <c r="C639" s="64" t="s">
        <v>382</v>
      </c>
      <c r="D639" s="83">
        <v>1</v>
      </c>
      <c r="E639" s="83" t="s">
        <v>202</v>
      </c>
      <c r="F639" s="5" t="s">
        <v>206</v>
      </c>
      <c r="G639" s="5" t="s">
        <v>188</v>
      </c>
      <c r="H639" s="76" t="s">
        <v>383</v>
      </c>
    </row>
    <row r="640" spans="1:8">
      <c r="A640" s="5">
        <v>2053317</v>
      </c>
      <c r="B640" s="5" t="s">
        <v>166</v>
      </c>
      <c r="C640" s="64" t="s">
        <v>217</v>
      </c>
      <c r="E640" s="83" t="s">
        <v>218</v>
      </c>
      <c r="F640" s="5" t="s">
        <v>206</v>
      </c>
      <c r="G640" s="5" t="s">
        <v>188</v>
      </c>
      <c r="H640" s="76" t="s">
        <v>219</v>
      </c>
    </row>
    <row r="641" spans="1:8">
      <c r="A641" s="5">
        <v>2053317</v>
      </c>
      <c r="B641" s="5" t="s">
        <v>2973</v>
      </c>
      <c r="C641" s="64" t="s">
        <v>217</v>
      </c>
      <c r="D641" s="83">
        <v>1</v>
      </c>
      <c r="E641" s="83" t="s">
        <v>218</v>
      </c>
      <c r="F641" s="5" t="s">
        <v>206</v>
      </c>
      <c r="G641" s="5" t="s">
        <v>188</v>
      </c>
      <c r="H641" s="76" t="s">
        <v>219</v>
      </c>
    </row>
    <row r="642" spans="1:8">
      <c r="A642" s="5">
        <v>2053325</v>
      </c>
      <c r="B642" s="5" t="s">
        <v>166</v>
      </c>
      <c r="C642" s="64" t="s">
        <v>1098</v>
      </c>
      <c r="E642" s="83" t="s">
        <v>263</v>
      </c>
      <c r="F642" s="5" t="s">
        <v>206</v>
      </c>
      <c r="G642" s="5" t="s">
        <v>241</v>
      </c>
      <c r="H642" s="76" t="s">
        <v>1099</v>
      </c>
    </row>
    <row r="643" spans="1:8">
      <c r="A643" s="5">
        <v>2053325</v>
      </c>
      <c r="B643" s="5" t="s">
        <v>2973</v>
      </c>
      <c r="C643" s="64" t="s">
        <v>1098</v>
      </c>
      <c r="D643" s="83">
        <v>1</v>
      </c>
      <c r="E643" s="83" t="s">
        <v>263</v>
      </c>
      <c r="F643" s="5" t="s">
        <v>206</v>
      </c>
      <c r="G643" s="5" t="s">
        <v>241</v>
      </c>
      <c r="H643" s="76" t="s">
        <v>1099</v>
      </c>
    </row>
    <row r="644" spans="1:8">
      <c r="A644" s="5">
        <v>2053358</v>
      </c>
      <c r="B644" s="5" t="s">
        <v>166</v>
      </c>
      <c r="C644" s="64" t="s">
        <v>217</v>
      </c>
      <c r="E644" s="83" t="s">
        <v>218</v>
      </c>
      <c r="F644" s="5" t="s">
        <v>206</v>
      </c>
      <c r="G644" s="5" t="s">
        <v>188</v>
      </c>
      <c r="H644" s="76" t="s">
        <v>219</v>
      </c>
    </row>
    <row r="645" spans="1:8">
      <c r="A645" s="5">
        <v>2053358</v>
      </c>
      <c r="B645" s="5" t="s">
        <v>2973</v>
      </c>
      <c r="C645" s="64" t="s">
        <v>217</v>
      </c>
      <c r="D645" s="83">
        <v>1</v>
      </c>
      <c r="E645" s="83" t="s">
        <v>218</v>
      </c>
      <c r="F645" s="5" t="s">
        <v>206</v>
      </c>
      <c r="G645" s="5" t="s">
        <v>188</v>
      </c>
      <c r="H645" s="76" t="s">
        <v>219</v>
      </c>
    </row>
    <row r="646" spans="1:8">
      <c r="A646" s="5">
        <v>2053418</v>
      </c>
      <c r="B646" s="5" t="s">
        <v>166</v>
      </c>
      <c r="C646" s="64" t="s">
        <v>453</v>
      </c>
      <c r="E646" s="83" t="s">
        <v>218</v>
      </c>
      <c r="F646" s="5" t="s">
        <v>206</v>
      </c>
      <c r="G646" s="5" t="s">
        <v>188</v>
      </c>
      <c r="H646" s="76" t="s">
        <v>454</v>
      </c>
    </row>
    <row r="647" spans="1:8">
      <c r="A647" s="5">
        <v>2053418</v>
      </c>
      <c r="B647" s="5" t="s">
        <v>2973</v>
      </c>
      <c r="C647" s="64" t="s">
        <v>453</v>
      </c>
      <c r="D647" s="83">
        <v>1</v>
      </c>
      <c r="E647" s="83" t="s">
        <v>218</v>
      </c>
      <c r="F647" s="5" t="s">
        <v>206</v>
      </c>
      <c r="G647" s="5" t="s">
        <v>188</v>
      </c>
      <c r="H647" s="76" t="s">
        <v>454</v>
      </c>
    </row>
    <row r="648" spans="1:8">
      <c r="A648" s="5">
        <v>2057594</v>
      </c>
      <c r="B648" s="5" t="s">
        <v>166</v>
      </c>
      <c r="C648" s="64" t="s">
        <v>1527</v>
      </c>
      <c r="E648" s="83" t="s">
        <v>218</v>
      </c>
      <c r="F648" s="5" t="s">
        <v>206</v>
      </c>
      <c r="G648" s="5" t="s">
        <v>188</v>
      </c>
      <c r="H648" s="76" t="s">
        <v>1528</v>
      </c>
    </row>
    <row r="649" spans="1:8">
      <c r="A649" s="5">
        <v>2057594</v>
      </c>
      <c r="B649" s="5" t="s">
        <v>2973</v>
      </c>
      <c r="C649" s="64" t="s">
        <v>1527</v>
      </c>
      <c r="D649" s="83">
        <v>1</v>
      </c>
      <c r="E649" s="83" t="s">
        <v>218</v>
      </c>
      <c r="F649" s="5" t="s">
        <v>206</v>
      </c>
      <c r="G649" s="5" t="s">
        <v>188</v>
      </c>
      <c r="H649" s="76" t="s">
        <v>1528</v>
      </c>
    </row>
    <row r="650" spans="1:8">
      <c r="A650" s="5">
        <v>2057866</v>
      </c>
      <c r="B650" s="5" t="s">
        <v>166</v>
      </c>
      <c r="C650" s="64" t="s">
        <v>1851</v>
      </c>
      <c r="E650" s="83" t="s">
        <v>490</v>
      </c>
      <c r="F650" s="5" t="s">
        <v>206</v>
      </c>
      <c r="G650" s="5" t="s">
        <v>1852</v>
      </c>
      <c r="H650" s="76" t="s">
        <v>1853</v>
      </c>
    </row>
    <row r="651" spans="1:8">
      <c r="A651" s="5">
        <v>2057866</v>
      </c>
      <c r="B651" s="5" t="s">
        <v>2973</v>
      </c>
      <c r="C651" s="64" t="s">
        <v>1851</v>
      </c>
      <c r="D651" s="83">
        <v>1</v>
      </c>
      <c r="E651" s="83" t="s">
        <v>490</v>
      </c>
      <c r="F651" s="5" t="s">
        <v>206</v>
      </c>
      <c r="G651" s="5" t="s">
        <v>1852</v>
      </c>
      <c r="H651" s="76" t="s">
        <v>1853</v>
      </c>
    </row>
    <row r="652" spans="1:8">
      <c r="A652" s="5">
        <v>2054448</v>
      </c>
      <c r="B652" s="5" t="s">
        <v>166</v>
      </c>
      <c r="C652" s="64" t="s">
        <v>555</v>
      </c>
      <c r="E652" s="83" t="s">
        <v>202</v>
      </c>
      <c r="F652" s="5" t="s">
        <v>206</v>
      </c>
      <c r="G652" s="5" t="s">
        <v>188</v>
      </c>
      <c r="H652" s="76" t="s">
        <v>556</v>
      </c>
    </row>
    <row r="653" spans="1:8">
      <c r="A653" s="5">
        <v>2054448</v>
      </c>
      <c r="B653" s="5" t="s">
        <v>2973</v>
      </c>
      <c r="C653" s="64" t="s">
        <v>555</v>
      </c>
      <c r="D653" s="83">
        <v>1</v>
      </c>
      <c r="E653" s="83" t="s">
        <v>202</v>
      </c>
      <c r="F653" s="5" t="s">
        <v>206</v>
      </c>
      <c r="G653" s="5" t="s">
        <v>188</v>
      </c>
      <c r="H653" s="76" t="s">
        <v>556</v>
      </c>
    </row>
    <row r="654" spans="1:8">
      <c r="A654" s="5">
        <v>2054453</v>
      </c>
      <c r="B654" s="5" t="s">
        <v>166</v>
      </c>
      <c r="C654" s="64" t="s">
        <v>610</v>
      </c>
      <c r="E654" s="83" t="s">
        <v>263</v>
      </c>
      <c r="F654" s="5" t="s">
        <v>206</v>
      </c>
      <c r="G654" s="5" t="s">
        <v>188</v>
      </c>
      <c r="H654" s="76" t="s">
        <v>611</v>
      </c>
    </row>
    <row r="655" spans="1:8">
      <c r="A655" s="5">
        <v>2054453</v>
      </c>
      <c r="B655" s="5" t="s">
        <v>2973</v>
      </c>
      <c r="C655" s="64" t="s">
        <v>284</v>
      </c>
      <c r="D655" s="83">
        <v>0.08</v>
      </c>
      <c r="E655" s="83" t="s">
        <v>285</v>
      </c>
      <c r="F655" s="5" t="s">
        <v>206</v>
      </c>
      <c r="G655" s="5" t="s">
        <v>188</v>
      </c>
      <c r="H655" s="76" t="s">
        <v>286</v>
      </c>
    </row>
    <row r="656" spans="1:8">
      <c r="A656" s="5">
        <v>2054453</v>
      </c>
      <c r="B656" s="5" t="s">
        <v>2973</v>
      </c>
      <c r="C656" s="64" t="s">
        <v>262</v>
      </c>
      <c r="D656" s="83">
        <v>0.08</v>
      </c>
      <c r="E656" s="83" t="s">
        <v>263</v>
      </c>
      <c r="F656" s="5" t="s">
        <v>206</v>
      </c>
      <c r="G656" s="5" t="s">
        <v>188</v>
      </c>
      <c r="H656" s="76" t="s">
        <v>264</v>
      </c>
    </row>
    <row r="657" spans="1:8">
      <c r="A657" s="5">
        <v>2054453</v>
      </c>
      <c r="B657" s="5" t="s">
        <v>2973</v>
      </c>
      <c r="C657" s="64" t="s">
        <v>3108</v>
      </c>
      <c r="D657" s="83">
        <v>0.08</v>
      </c>
      <c r="E657" s="83" t="s">
        <v>490</v>
      </c>
      <c r="F657" s="5" t="s">
        <v>206</v>
      </c>
      <c r="G657" s="5" t="s">
        <v>188</v>
      </c>
      <c r="H657" s="76" t="s">
        <v>3109</v>
      </c>
    </row>
    <row r="658" spans="1:8">
      <c r="A658" s="5">
        <v>2054453</v>
      </c>
      <c r="B658" s="5" t="s">
        <v>2973</v>
      </c>
      <c r="C658" s="64" t="s">
        <v>3110</v>
      </c>
      <c r="D658" s="83">
        <v>0.08</v>
      </c>
      <c r="E658" s="83" t="s">
        <v>2975</v>
      </c>
      <c r="F658" s="5" t="s">
        <v>3056</v>
      </c>
      <c r="G658" s="5" t="s">
        <v>188</v>
      </c>
      <c r="H658" s="76" t="s">
        <v>3111</v>
      </c>
    </row>
    <row r="659" spans="1:8">
      <c r="A659" s="5">
        <v>2054453</v>
      </c>
      <c r="B659" s="5" t="s">
        <v>2973</v>
      </c>
      <c r="C659" s="64" t="s">
        <v>635</v>
      </c>
      <c r="D659" s="83">
        <v>0.08</v>
      </c>
      <c r="E659" s="83" t="s">
        <v>285</v>
      </c>
      <c r="F659" s="5" t="s">
        <v>206</v>
      </c>
      <c r="G659" s="5" t="s">
        <v>188</v>
      </c>
      <c r="H659" s="76" t="s">
        <v>636</v>
      </c>
    </row>
    <row r="660" spans="1:8">
      <c r="A660" s="5">
        <v>2054453</v>
      </c>
      <c r="B660" s="5" t="s">
        <v>2973</v>
      </c>
      <c r="C660" s="64" t="s">
        <v>3046</v>
      </c>
      <c r="D660" s="83">
        <v>0.1</v>
      </c>
      <c r="E660" s="83" t="s">
        <v>218</v>
      </c>
      <c r="F660" s="5" t="s">
        <v>206</v>
      </c>
      <c r="G660" s="5" t="s">
        <v>188</v>
      </c>
      <c r="H660" s="76" t="s">
        <v>3047</v>
      </c>
    </row>
    <row r="661" spans="1:8">
      <c r="A661" s="5">
        <v>2054453</v>
      </c>
      <c r="B661" s="5" t="s">
        <v>2973</v>
      </c>
      <c r="C661" s="64" t="s">
        <v>201</v>
      </c>
      <c r="D661" s="83">
        <v>0.2</v>
      </c>
      <c r="E661" s="83" t="s">
        <v>202</v>
      </c>
      <c r="F661" s="5" t="s">
        <v>206</v>
      </c>
      <c r="G661" s="5" t="s">
        <v>188</v>
      </c>
      <c r="H661" s="76" t="s">
        <v>203</v>
      </c>
    </row>
    <row r="662" spans="1:8">
      <c r="A662" s="5">
        <v>2054453</v>
      </c>
      <c r="B662" s="5" t="s">
        <v>2973</v>
      </c>
      <c r="C662" s="64" t="s">
        <v>610</v>
      </c>
      <c r="D662" s="83">
        <v>0.3</v>
      </c>
      <c r="E662" s="83" t="s">
        <v>263</v>
      </c>
      <c r="F662" s="5" t="s">
        <v>206</v>
      </c>
      <c r="G662" s="5" t="s">
        <v>188</v>
      </c>
      <c r="H662" s="76" t="s">
        <v>611</v>
      </c>
    </row>
    <row r="663" spans="1:8">
      <c r="A663" s="5">
        <v>2054467</v>
      </c>
      <c r="B663" s="5" t="s">
        <v>166</v>
      </c>
      <c r="C663" s="64" t="s">
        <v>326</v>
      </c>
      <c r="E663" s="83" t="s">
        <v>187</v>
      </c>
      <c r="F663" s="5" t="s">
        <v>206</v>
      </c>
      <c r="G663" s="5" t="s">
        <v>188</v>
      </c>
      <c r="H663" s="76" t="s">
        <v>327</v>
      </c>
    </row>
    <row r="664" spans="1:8">
      <c r="A664" s="5">
        <v>2054467</v>
      </c>
      <c r="B664" s="5" t="s">
        <v>2973</v>
      </c>
      <c r="C664" s="64" t="s">
        <v>217</v>
      </c>
      <c r="D664" s="83">
        <v>0.2</v>
      </c>
      <c r="E664" s="83" t="s">
        <v>218</v>
      </c>
      <c r="F664" s="5" t="s">
        <v>206</v>
      </c>
      <c r="G664" s="5" t="s">
        <v>188</v>
      </c>
      <c r="H664" s="76" t="s">
        <v>219</v>
      </c>
    </row>
    <row r="665" spans="1:8">
      <c r="A665" s="5">
        <v>2054467</v>
      </c>
      <c r="B665" s="5" t="s">
        <v>2973</v>
      </c>
      <c r="C665" s="64" t="s">
        <v>562</v>
      </c>
      <c r="D665" s="83">
        <v>0.3</v>
      </c>
      <c r="E665" s="83" t="s">
        <v>202</v>
      </c>
      <c r="F665" s="5" t="s">
        <v>206</v>
      </c>
      <c r="G665" s="5" t="s">
        <v>188</v>
      </c>
      <c r="H665" s="76" t="s">
        <v>563</v>
      </c>
    </row>
    <row r="666" spans="1:8">
      <c r="A666" s="5">
        <v>2054467</v>
      </c>
      <c r="B666" s="5" t="s">
        <v>2973</v>
      </c>
      <c r="C666" s="64" t="s">
        <v>326</v>
      </c>
      <c r="D666" s="83">
        <v>0.5</v>
      </c>
      <c r="E666" s="83" t="s">
        <v>187</v>
      </c>
      <c r="F666" s="5" t="s">
        <v>206</v>
      </c>
      <c r="G666" s="5" t="s">
        <v>188</v>
      </c>
      <c r="H666" s="76" t="s">
        <v>327</v>
      </c>
    </row>
    <row r="667" spans="1:8">
      <c r="A667" s="5">
        <v>2054476</v>
      </c>
      <c r="B667" s="5" t="s">
        <v>166</v>
      </c>
      <c r="C667" s="64" t="s">
        <v>217</v>
      </c>
      <c r="E667" s="83" t="s">
        <v>218</v>
      </c>
      <c r="F667" s="5" t="s">
        <v>206</v>
      </c>
      <c r="G667" s="5" t="s">
        <v>188</v>
      </c>
      <c r="H667" s="76" t="s">
        <v>219</v>
      </c>
    </row>
    <row r="668" spans="1:8">
      <c r="A668" s="5">
        <v>2054476</v>
      </c>
      <c r="B668" s="5" t="s">
        <v>2973</v>
      </c>
      <c r="C668" s="64" t="s">
        <v>453</v>
      </c>
      <c r="D668" s="83">
        <v>0.05</v>
      </c>
      <c r="E668" s="83" t="s">
        <v>218</v>
      </c>
      <c r="F668" s="5" t="s">
        <v>206</v>
      </c>
      <c r="G668" s="5" t="s">
        <v>188</v>
      </c>
      <c r="H668" s="76" t="s">
        <v>454</v>
      </c>
    </row>
    <row r="669" spans="1:8">
      <c r="A669" s="5">
        <v>2054476</v>
      </c>
      <c r="B669" s="5" t="s">
        <v>2973</v>
      </c>
      <c r="C669" s="64" t="s">
        <v>3112</v>
      </c>
      <c r="D669" s="83">
        <v>0.05</v>
      </c>
      <c r="E669" s="83" t="s">
        <v>2975</v>
      </c>
      <c r="F669" s="5" t="s">
        <v>3113</v>
      </c>
      <c r="G669" s="5" t="s">
        <v>188</v>
      </c>
      <c r="H669" s="76" t="s">
        <v>3114</v>
      </c>
    </row>
    <row r="670" spans="1:8">
      <c r="A670" s="5">
        <v>2054476</v>
      </c>
      <c r="B670" s="5" t="s">
        <v>2973</v>
      </c>
      <c r="C670" s="64" t="s">
        <v>3115</v>
      </c>
      <c r="D670" s="83">
        <v>0.1</v>
      </c>
      <c r="E670" s="83" t="s">
        <v>218</v>
      </c>
      <c r="F670" s="5" t="s">
        <v>206</v>
      </c>
      <c r="G670" s="5" t="s">
        <v>241</v>
      </c>
      <c r="H670" s="76" t="s">
        <v>3116</v>
      </c>
    </row>
    <row r="671" spans="1:8">
      <c r="A671" s="5">
        <v>2054476</v>
      </c>
      <c r="B671" s="5" t="s">
        <v>2973</v>
      </c>
      <c r="C671" s="64" t="s">
        <v>708</v>
      </c>
      <c r="D671" s="83">
        <v>0.1</v>
      </c>
      <c r="E671" s="83" t="s">
        <v>218</v>
      </c>
      <c r="F671" s="5" t="s">
        <v>206</v>
      </c>
      <c r="G671" s="5" t="s">
        <v>241</v>
      </c>
      <c r="H671" s="76" t="s">
        <v>346</v>
      </c>
    </row>
    <row r="672" spans="1:8">
      <c r="A672" s="5">
        <v>2054476</v>
      </c>
      <c r="B672" s="5" t="s">
        <v>2973</v>
      </c>
      <c r="C672" s="64" t="s">
        <v>3117</v>
      </c>
      <c r="D672" s="83">
        <v>0.35</v>
      </c>
      <c r="E672" s="83" t="s">
        <v>421</v>
      </c>
      <c r="F672" s="5" t="s">
        <v>206</v>
      </c>
      <c r="G672" s="5" t="s">
        <v>241</v>
      </c>
      <c r="H672" s="76" t="s">
        <v>3118</v>
      </c>
    </row>
    <row r="673" spans="1:8">
      <c r="A673" s="5">
        <v>2054476</v>
      </c>
      <c r="B673" s="5" t="s">
        <v>2973</v>
      </c>
      <c r="C673" s="64" t="s">
        <v>217</v>
      </c>
      <c r="D673" s="83">
        <v>0.35</v>
      </c>
      <c r="E673" s="83" t="s">
        <v>218</v>
      </c>
      <c r="F673" s="5" t="s">
        <v>206</v>
      </c>
      <c r="G673" s="5" t="s">
        <v>188</v>
      </c>
      <c r="H673" s="76" t="s">
        <v>219</v>
      </c>
    </row>
    <row r="674" spans="1:8">
      <c r="A674" s="5">
        <v>2054503</v>
      </c>
      <c r="B674" s="5" t="s">
        <v>166</v>
      </c>
      <c r="C674" s="64" t="s">
        <v>326</v>
      </c>
      <c r="E674" s="83" t="s">
        <v>187</v>
      </c>
      <c r="F674" s="5" t="s">
        <v>206</v>
      </c>
      <c r="G674" s="5" t="s">
        <v>188</v>
      </c>
      <c r="H674" s="76" t="s">
        <v>327</v>
      </c>
    </row>
    <row r="675" spans="1:8">
      <c r="A675" s="5">
        <v>2054503</v>
      </c>
      <c r="B675" s="5" t="s">
        <v>2973</v>
      </c>
      <c r="C675" s="64" t="s">
        <v>3046</v>
      </c>
      <c r="D675" s="83">
        <v>0.1</v>
      </c>
      <c r="E675" s="83" t="s">
        <v>218</v>
      </c>
      <c r="F675" s="5" t="s">
        <v>206</v>
      </c>
      <c r="G675" s="5" t="s">
        <v>188</v>
      </c>
      <c r="H675" s="76" t="s">
        <v>3047</v>
      </c>
    </row>
    <row r="676" spans="1:8">
      <c r="A676" s="5">
        <v>2054503</v>
      </c>
      <c r="B676" s="5" t="s">
        <v>2973</v>
      </c>
      <c r="C676" s="64" t="s">
        <v>3119</v>
      </c>
      <c r="D676" s="83">
        <v>0.1</v>
      </c>
      <c r="E676" s="83" t="s">
        <v>2975</v>
      </c>
      <c r="F676" s="5" t="s">
        <v>3120</v>
      </c>
      <c r="G676" s="5" t="s">
        <v>188</v>
      </c>
      <c r="H676" s="76" t="s">
        <v>3121</v>
      </c>
    </row>
    <row r="677" spans="1:8">
      <c r="A677" s="5">
        <v>2054503</v>
      </c>
      <c r="B677" s="5" t="s">
        <v>2973</v>
      </c>
      <c r="C677" s="64" t="s">
        <v>217</v>
      </c>
      <c r="D677" s="83">
        <v>0.1</v>
      </c>
      <c r="E677" s="83" t="s">
        <v>218</v>
      </c>
      <c r="F677" s="5" t="s">
        <v>206</v>
      </c>
      <c r="G677" s="5" t="s">
        <v>188</v>
      </c>
      <c r="H677" s="76" t="s">
        <v>219</v>
      </c>
    </row>
    <row r="678" spans="1:8">
      <c r="A678" s="5">
        <v>2054503</v>
      </c>
      <c r="B678" s="5" t="s">
        <v>2973</v>
      </c>
      <c r="C678" s="64" t="s">
        <v>3122</v>
      </c>
      <c r="D678" s="83">
        <v>0.1</v>
      </c>
      <c r="E678" s="83" t="s">
        <v>2975</v>
      </c>
      <c r="F678" s="5" t="s">
        <v>3010</v>
      </c>
      <c r="G678" s="5" t="s">
        <v>188</v>
      </c>
      <c r="H678" s="76" t="s">
        <v>3123</v>
      </c>
    </row>
    <row r="679" spans="1:8">
      <c r="A679" s="5">
        <v>2054503</v>
      </c>
      <c r="B679" s="5" t="s">
        <v>2973</v>
      </c>
      <c r="C679" s="64" t="s">
        <v>420</v>
      </c>
      <c r="D679" s="83">
        <v>0.2</v>
      </c>
      <c r="E679" s="83" t="s">
        <v>421</v>
      </c>
      <c r="F679" s="5" t="s">
        <v>206</v>
      </c>
      <c r="G679" s="5" t="s">
        <v>188</v>
      </c>
      <c r="H679" s="76" t="s">
        <v>422</v>
      </c>
    </row>
    <row r="680" spans="1:8">
      <c r="A680" s="5">
        <v>2054503</v>
      </c>
      <c r="B680" s="5" t="s">
        <v>2973</v>
      </c>
      <c r="C680" s="64" t="s">
        <v>326</v>
      </c>
      <c r="D680" s="83">
        <v>0.4</v>
      </c>
      <c r="E680" s="83" t="s">
        <v>187</v>
      </c>
      <c r="F680" s="5" t="s">
        <v>206</v>
      </c>
      <c r="G680" s="5" t="s">
        <v>188</v>
      </c>
      <c r="H680" s="76" t="s">
        <v>327</v>
      </c>
    </row>
    <row r="681" spans="1:8">
      <c r="A681" s="5">
        <v>2054600</v>
      </c>
      <c r="B681" s="5" t="s">
        <v>166</v>
      </c>
      <c r="C681" s="64" t="s">
        <v>463</v>
      </c>
      <c r="E681" s="83" t="s">
        <v>464</v>
      </c>
      <c r="F681" s="5" t="s">
        <v>206</v>
      </c>
      <c r="G681" s="5" t="s">
        <v>241</v>
      </c>
      <c r="H681" s="76" t="s">
        <v>465</v>
      </c>
    </row>
    <row r="682" spans="1:8">
      <c r="A682" s="5">
        <v>2054600</v>
      </c>
      <c r="B682" s="5" t="s">
        <v>2973</v>
      </c>
      <c r="C682" s="64" t="s">
        <v>316</v>
      </c>
      <c r="D682" s="83">
        <v>0.03</v>
      </c>
      <c r="E682" s="83" t="s">
        <v>263</v>
      </c>
      <c r="F682" s="5" t="s">
        <v>206</v>
      </c>
      <c r="G682" s="5" t="s">
        <v>188</v>
      </c>
      <c r="H682" s="76" t="s">
        <v>317</v>
      </c>
    </row>
    <row r="683" spans="1:8">
      <c r="A683" s="5">
        <v>2054600</v>
      </c>
      <c r="B683" s="5" t="s">
        <v>2973</v>
      </c>
      <c r="C683" s="64" t="s">
        <v>382</v>
      </c>
      <c r="D683" s="83">
        <v>0.05</v>
      </c>
      <c r="E683" s="83" t="s">
        <v>202</v>
      </c>
      <c r="F683" s="5" t="s">
        <v>206</v>
      </c>
      <c r="G683" s="5" t="s">
        <v>188</v>
      </c>
      <c r="H683" s="76" t="s">
        <v>383</v>
      </c>
    </row>
    <row r="684" spans="1:8">
      <c r="A684" s="5">
        <v>2054600</v>
      </c>
      <c r="B684" s="5" t="s">
        <v>2973</v>
      </c>
      <c r="C684" s="64" t="s">
        <v>3124</v>
      </c>
      <c r="D684" s="83">
        <v>0.1</v>
      </c>
      <c r="E684" s="83" t="s">
        <v>202</v>
      </c>
      <c r="F684" s="5" t="s">
        <v>206</v>
      </c>
      <c r="G684" s="5" t="s">
        <v>2981</v>
      </c>
      <c r="H684" s="76" t="s">
        <v>3125</v>
      </c>
    </row>
    <row r="685" spans="1:8">
      <c r="A685" s="5">
        <v>2054600</v>
      </c>
      <c r="B685" s="5" t="s">
        <v>2973</v>
      </c>
      <c r="C685" s="64" t="s">
        <v>3126</v>
      </c>
      <c r="D685" s="83">
        <v>0.1</v>
      </c>
      <c r="E685" s="83" t="s">
        <v>263</v>
      </c>
      <c r="F685" s="5" t="s">
        <v>206</v>
      </c>
      <c r="G685" s="5" t="s">
        <v>2981</v>
      </c>
      <c r="H685" s="76" t="s">
        <v>3127</v>
      </c>
    </row>
    <row r="686" spans="1:8">
      <c r="A686" s="5">
        <v>2054600</v>
      </c>
      <c r="B686" s="5" t="s">
        <v>2973</v>
      </c>
      <c r="C686" s="64" t="s">
        <v>217</v>
      </c>
      <c r="D686" s="83">
        <v>0.1</v>
      </c>
      <c r="E686" s="83" t="s">
        <v>218</v>
      </c>
      <c r="F686" s="5" t="s">
        <v>206</v>
      </c>
      <c r="G686" s="5" t="s">
        <v>188</v>
      </c>
      <c r="H686" s="76" t="s">
        <v>219</v>
      </c>
    </row>
    <row r="687" spans="1:8">
      <c r="A687" s="5">
        <v>2054600</v>
      </c>
      <c r="B687" s="5" t="s">
        <v>2973</v>
      </c>
      <c r="C687" s="64" t="s">
        <v>3128</v>
      </c>
      <c r="D687" s="83">
        <v>0.12</v>
      </c>
      <c r="E687" s="83" t="s">
        <v>285</v>
      </c>
      <c r="F687" s="5" t="s">
        <v>206</v>
      </c>
      <c r="G687" s="5" t="s">
        <v>2981</v>
      </c>
      <c r="H687" s="76" t="s">
        <v>3129</v>
      </c>
    </row>
    <row r="688" spans="1:8">
      <c r="A688" s="5">
        <v>2054600</v>
      </c>
      <c r="B688" s="5" t="s">
        <v>2973</v>
      </c>
      <c r="C688" s="64" t="s">
        <v>463</v>
      </c>
      <c r="D688" s="83">
        <v>0.25</v>
      </c>
      <c r="E688" s="83" t="s">
        <v>464</v>
      </c>
      <c r="F688" s="5" t="s">
        <v>206</v>
      </c>
      <c r="G688" s="5" t="s">
        <v>241</v>
      </c>
      <c r="H688" s="76" t="s">
        <v>465</v>
      </c>
    </row>
    <row r="689" spans="1:8">
      <c r="A689" s="5">
        <v>2054600</v>
      </c>
      <c r="B689" s="5" t="s">
        <v>2973</v>
      </c>
      <c r="C689" s="64" t="s">
        <v>392</v>
      </c>
      <c r="D689" s="83">
        <v>0.25</v>
      </c>
      <c r="E689" s="83" t="s">
        <v>263</v>
      </c>
      <c r="F689" s="5" t="s">
        <v>206</v>
      </c>
      <c r="G689" s="5" t="s">
        <v>188</v>
      </c>
      <c r="H689" s="76" t="s">
        <v>393</v>
      </c>
    </row>
    <row r="690" spans="1:8">
      <c r="A690" s="5">
        <v>2054647</v>
      </c>
      <c r="B690" s="5" t="s">
        <v>166</v>
      </c>
      <c r="C690" s="64" t="s">
        <v>463</v>
      </c>
      <c r="E690" s="83" t="s">
        <v>464</v>
      </c>
      <c r="F690" s="5" t="s">
        <v>206</v>
      </c>
      <c r="G690" s="5" t="s">
        <v>241</v>
      </c>
      <c r="H690" s="76" t="s">
        <v>465</v>
      </c>
    </row>
    <row r="691" spans="1:8">
      <c r="A691" s="5">
        <v>2054647</v>
      </c>
      <c r="B691" s="5" t="s">
        <v>2973</v>
      </c>
      <c r="C691" s="64" t="s">
        <v>3130</v>
      </c>
      <c r="D691" s="83">
        <v>0.01</v>
      </c>
      <c r="E691" s="83" t="s">
        <v>263</v>
      </c>
      <c r="F691" s="5" t="s">
        <v>206</v>
      </c>
      <c r="G691" s="5" t="s">
        <v>3002</v>
      </c>
      <c r="H691" s="76" t="s">
        <v>3131</v>
      </c>
    </row>
    <row r="692" spans="1:8">
      <c r="A692" s="5">
        <v>2054647</v>
      </c>
      <c r="B692" s="5" t="s">
        <v>2973</v>
      </c>
      <c r="C692" s="64" t="s">
        <v>217</v>
      </c>
      <c r="D692" s="83">
        <v>0.03</v>
      </c>
      <c r="E692" s="83" t="s">
        <v>218</v>
      </c>
      <c r="F692" s="5" t="s">
        <v>206</v>
      </c>
      <c r="G692" s="5" t="s">
        <v>188</v>
      </c>
      <c r="H692" s="76" t="s">
        <v>219</v>
      </c>
    </row>
    <row r="693" spans="1:8">
      <c r="A693" s="5">
        <v>2054647</v>
      </c>
      <c r="B693" s="5" t="s">
        <v>2973</v>
      </c>
      <c r="C693" s="64" t="s">
        <v>402</v>
      </c>
      <c r="D693" s="83">
        <v>0.04</v>
      </c>
      <c r="E693" s="83" t="s">
        <v>218</v>
      </c>
      <c r="F693" s="5" t="s">
        <v>206</v>
      </c>
      <c r="G693" s="5" t="s">
        <v>241</v>
      </c>
      <c r="H693" s="76" t="s">
        <v>403</v>
      </c>
    </row>
    <row r="694" spans="1:8">
      <c r="A694" s="5">
        <v>2054647</v>
      </c>
      <c r="B694" s="5" t="s">
        <v>2973</v>
      </c>
      <c r="C694" s="64" t="s">
        <v>635</v>
      </c>
      <c r="D694" s="83">
        <v>0.06</v>
      </c>
      <c r="E694" s="83" t="s">
        <v>285</v>
      </c>
      <c r="F694" s="5" t="s">
        <v>206</v>
      </c>
      <c r="G694" s="5" t="s">
        <v>188</v>
      </c>
      <c r="H694" s="76" t="s">
        <v>636</v>
      </c>
    </row>
    <row r="695" spans="1:8">
      <c r="A695" s="5">
        <v>2054647</v>
      </c>
      <c r="B695" s="5" t="s">
        <v>2973</v>
      </c>
      <c r="C695" s="64" t="s">
        <v>3119</v>
      </c>
      <c r="D695" s="83">
        <v>0.08</v>
      </c>
      <c r="E695" s="83" t="s">
        <v>2975</v>
      </c>
      <c r="F695" s="5" t="s">
        <v>3120</v>
      </c>
      <c r="G695" s="5" t="s">
        <v>188</v>
      </c>
      <c r="H695" s="76" t="s">
        <v>3121</v>
      </c>
    </row>
    <row r="696" spans="1:8">
      <c r="A696" s="5">
        <v>2054647</v>
      </c>
      <c r="B696" s="5" t="s">
        <v>2973</v>
      </c>
      <c r="C696" s="64" t="s">
        <v>420</v>
      </c>
      <c r="D696" s="83">
        <v>0.08</v>
      </c>
      <c r="E696" s="83" t="s">
        <v>421</v>
      </c>
      <c r="F696" s="5" t="s">
        <v>206</v>
      </c>
      <c r="G696" s="5" t="s">
        <v>188</v>
      </c>
      <c r="H696" s="76" t="s">
        <v>422</v>
      </c>
    </row>
    <row r="697" spans="1:8">
      <c r="A697" s="5">
        <v>2054647</v>
      </c>
      <c r="B697" s="5" t="s">
        <v>2973</v>
      </c>
      <c r="C697" s="64" t="s">
        <v>316</v>
      </c>
      <c r="D697" s="83">
        <v>0.1</v>
      </c>
      <c r="E697" s="83" t="s">
        <v>263</v>
      </c>
      <c r="F697" s="5" t="s">
        <v>206</v>
      </c>
      <c r="G697" s="5" t="s">
        <v>188</v>
      </c>
      <c r="H697" s="76" t="s">
        <v>317</v>
      </c>
    </row>
    <row r="698" spans="1:8">
      <c r="A698" s="5">
        <v>2054647</v>
      </c>
      <c r="B698" s="5" t="s">
        <v>2973</v>
      </c>
      <c r="C698" s="64" t="s">
        <v>392</v>
      </c>
      <c r="D698" s="83">
        <v>0.1</v>
      </c>
      <c r="E698" s="83" t="s">
        <v>263</v>
      </c>
      <c r="F698" s="5" t="s">
        <v>206</v>
      </c>
      <c r="G698" s="5" t="s">
        <v>188</v>
      </c>
      <c r="H698" s="76" t="s">
        <v>393</v>
      </c>
    </row>
    <row r="699" spans="1:8">
      <c r="A699" s="5">
        <v>2054647</v>
      </c>
      <c r="B699" s="5" t="s">
        <v>2973</v>
      </c>
      <c r="C699" s="64" t="s">
        <v>1098</v>
      </c>
      <c r="D699" s="83">
        <v>0.1</v>
      </c>
      <c r="E699" s="83" t="s">
        <v>263</v>
      </c>
      <c r="F699" s="5" t="s">
        <v>206</v>
      </c>
      <c r="G699" s="5" t="s">
        <v>241</v>
      </c>
      <c r="H699" s="76" t="s">
        <v>1099</v>
      </c>
    </row>
    <row r="700" spans="1:8">
      <c r="A700" s="5">
        <v>2054647</v>
      </c>
      <c r="B700" s="5" t="s">
        <v>2973</v>
      </c>
      <c r="C700" s="64" t="s">
        <v>3049</v>
      </c>
      <c r="D700" s="83">
        <v>0.1</v>
      </c>
      <c r="E700" s="83" t="s">
        <v>285</v>
      </c>
      <c r="F700" s="5" t="s">
        <v>206</v>
      </c>
      <c r="G700" s="5" t="s">
        <v>241</v>
      </c>
      <c r="H700" s="76" t="s">
        <v>3050</v>
      </c>
    </row>
    <row r="701" spans="1:8">
      <c r="A701" s="5">
        <v>2054647</v>
      </c>
      <c r="B701" s="5" t="s">
        <v>2973</v>
      </c>
      <c r="C701" s="64" t="s">
        <v>262</v>
      </c>
      <c r="D701" s="83">
        <v>0.1</v>
      </c>
      <c r="E701" s="83" t="s">
        <v>263</v>
      </c>
      <c r="F701" s="5" t="s">
        <v>206</v>
      </c>
      <c r="G701" s="5" t="s">
        <v>188</v>
      </c>
      <c r="H701" s="76" t="s">
        <v>264</v>
      </c>
    </row>
    <row r="702" spans="1:8">
      <c r="A702" s="5">
        <v>2054647</v>
      </c>
      <c r="B702" s="5" t="s">
        <v>2973</v>
      </c>
      <c r="C702" s="64" t="s">
        <v>463</v>
      </c>
      <c r="D702" s="83">
        <v>0.2</v>
      </c>
      <c r="E702" s="83" t="s">
        <v>464</v>
      </c>
      <c r="F702" s="5" t="s">
        <v>206</v>
      </c>
      <c r="G702" s="5" t="s">
        <v>241</v>
      </c>
      <c r="H702" s="76" t="s">
        <v>465</v>
      </c>
    </row>
    <row r="703" spans="1:8">
      <c r="A703" s="5">
        <v>2054827</v>
      </c>
      <c r="B703" s="5" t="s">
        <v>166</v>
      </c>
      <c r="C703" s="64" t="s">
        <v>382</v>
      </c>
      <c r="E703" s="83" t="s">
        <v>202</v>
      </c>
      <c r="F703" s="5" t="s">
        <v>206</v>
      </c>
      <c r="G703" s="5" t="s">
        <v>188</v>
      </c>
      <c r="H703" s="76" t="s">
        <v>383</v>
      </c>
    </row>
    <row r="704" spans="1:8">
      <c r="A704" s="5">
        <v>2054827</v>
      </c>
      <c r="B704" s="5" t="s">
        <v>2973</v>
      </c>
      <c r="C704" s="64" t="s">
        <v>3132</v>
      </c>
      <c r="D704" s="83">
        <v>0.05</v>
      </c>
      <c r="E704" s="83" t="s">
        <v>202</v>
      </c>
      <c r="F704" s="5" t="s">
        <v>206</v>
      </c>
      <c r="G704" s="5" t="s">
        <v>241</v>
      </c>
      <c r="H704" s="76" t="s">
        <v>3133</v>
      </c>
    </row>
    <row r="705" spans="1:8">
      <c r="A705" s="5">
        <v>2054827</v>
      </c>
      <c r="B705" s="5" t="s">
        <v>2973</v>
      </c>
      <c r="C705" s="64" t="s">
        <v>3134</v>
      </c>
      <c r="D705" s="83">
        <v>0.1</v>
      </c>
      <c r="E705" s="83" t="s">
        <v>202</v>
      </c>
      <c r="F705" s="5" t="s">
        <v>206</v>
      </c>
      <c r="G705" s="5" t="s">
        <v>1852</v>
      </c>
      <c r="H705" s="76" t="s">
        <v>3135</v>
      </c>
    </row>
    <row r="706" spans="1:8">
      <c r="A706" s="5">
        <v>2054827</v>
      </c>
      <c r="B706" s="5" t="s">
        <v>2973</v>
      </c>
      <c r="C706" s="64" t="s">
        <v>217</v>
      </c>
      <c r="D706" s="83">
        <v>0.1</v>
      </c>
      <c r="E706" s="83" t="s">
        <v>218</v>
      </c>
      <c r="F706" s="5" t="s">
        <v>206</v>
      </c>
      <c r="G706" s="5" t="s">
        <v>188</v>
      </c>
      <c r="H706" s="76" t="s">
        <v>219</v>
      </c>
    </row>
    <row r="707" spans="1:8">
      <c r="A707" s="5">
        <v>2054827</v>
      </c>
      <c r="B707" s="5" t="s">
        <v>2973</v>
      </c>
      <c r="C707" s="64" t="s">
        <v>542</v>
      </c>
      <c r="D707" s="83">
        <v>0.15</v>
      </c>
      <c r="E707" s="83" t="s">
        <v>202</v>
      </c>
      <c r="F707" s="5" t="s">
        <v>206</v>
      </c>
      <c r="G707" s="5" t="s">
        <v>241</v>
      </c>
      <c r="H707" s="76" t="s">
        <v>3061</v>
      </c>
    </row>
    <row r="708" spans="1:8">
      <c r="A708" s="5">
        <v>2054827</v>
      </c>
      <c r="B708" s="5" t="s">
        <v>2973</v>
      </c>
      <c r="C708" s="64" t="s">
        <v>382</v>
      </c>
      <c r="D708" s="83">
        <v>0.6</v>
      </c>
      <c r="E708" s="83" t="s">
        <v>202</v>
      </c>
      <c r="F708" s="5" t="s">
        <v>206</v>
      </c>
      <c r="G708" s="5" t="s">
        <v>188</v>
      </c>
      <c r="H708" s="76" t="s">
        <v>383</v>
      </c>
    </row>
    <row r="709" spans="1:8">
      <c r="A709" s="5">
        <v>2054831</v>
      </c>
      <c r="B709" s="5" t="s">
        <v>166</v>
      </c>
      <c r="C709" s="64" t="s">
        <v>201</v>
      </c>
      <c r="E709" s="83" t="s">
        <v>202</v>
      </c>
      <c r="F709" s="5" t="s">
        <v>206</v>
      </c>
      <c r="G709" s="5" t="s">
        <v>188</v>
      </c>
      <c r="H709" s="76" t="s">
        <v>203</v>
      </c>
    </row>
    <row r="710" spans="1:8">
      <c r="A710" s="5">
        <v>2054831</v>
      </c>
      <c r="B710" s="5" t="s">
        <v>2973</v>
      </c>
      <c r="C710" s="64" t="s">
        <v>186</v>
      </c>
      <c r="D710" s="83">
        <v>0.1</v>
      </c>
      <c r="E710" s="83" t="s">
        <v>187</v>
      </c>
      <c r="F710" s="5" t="s">
        <v>206</v>
      </c>
      <c r="G710" s="5" t="s">
        <v>188</v>
      </c>
      <c r="H710" s="76" t="s">
        <v>189</v>
      </c>
    </row>
    <row r="711" spans="1:8">
      <c r="A711" s="5">
        <v>2054831</v>
      </c>
      <c r="B711" s="5" t="s">
        <v>2973</v>
      </c>
      <c r="C711" s="64" t="s">
        <v>453</v>
      </c>
      <c r="D711" s="83">
        <v>0.1</v>
      </c>
      <c r="E711" s="83" t="s">
        <v>218</v>
      </c>
      <c r="F711" s="5" t="s">
        <v>206</v>
      </c>
      <c r="G711" s="5" t="s">
        <v>188</v>
      </c>
      <c r="H711" s="76" t="s">
        <v>454</v>
      </c>
    </row>
    <row r="712" spans="1:8">
      <c r="A712" s="5">
        <v>2054831</v>
      </c>
      <c r="B712" s="5" t="s">
        <v>2973</v>
      </c>
      <c r="C712" s="64" t="s">
        <v>3136</v>
      </c>
      <c r="D712" s="83">
        <v>0.1</v>
      </c>
      <c r="E712" s="83" t="s">
        <v>202</v>
      </c>
      <c r="F712" s="5" t="s">
        <v>206</v>
      </c>
      <c r="G712" s="5" t="s">
        <v>3002</v>
      </c>
    </row>
    <row r="713" spans="1:8">
      <c r="A713" s="5">
        <v>2054831</v>
      </c>
      <c r="B713" s="5" t="s">
        <v>2973</v>
      </c>
      <c r="C713" s="64" t="s">
        <v>382</v>
      </c>
      <c r="D713" s="83">
        <v>0.1</v>
      </c>
      <c r="E713" s="83" t="s">
        <v>202</v>
      </c>
      <c r="F713" s="5" t="s">
        <v>206</v>
      </c>
      <c r="G713" s="5" t="s">
        <v>188</v>
      </c>
      <c r="H713" s="76" t="s">
        <v>383</v>
      </c>
    </row>
    <row r="714" spans="1:8">
      <c r="A714" s="5">
        <v>2054831</v>
      </c>
      <c r="B714" s="5" t="s">
        <v>2973</v>
      </c>
      <c r="C714" s="64" t="s">
        <v>201</v>
      </c>
      <c r="D714" s="83">
        <v>0.6</v>
      </c>
      <c r="E714" s="83" t="s">
        <v>202</v>
      </c>
      <c r="F714" s="5" t="s">
        <v>206</v>
      </c>
      <c r="G714" s="5" t="s">
        <v>188</v>
      </c>
      <c r="H714" s="76" t="s">
        <v>203</v>
      </c>
    </row>
    <row r="715" spans="1:8">
      <c r="A715" s="5">
        <v>2054837</v>
      </c>
      <c r="B715" s="5" t="s">
        <v>166</v>
      </c>
      <c r="C715" s="64" t="s">
        <v>382</v>
      </c>
      <c r="E715" s="83" t="s">
        <v>202</v>
      </c>
      <c r="F715" s="5" t="s">
        <v>206</v>
      </c>
      <c r="G715" s="5" t="s">
        <v>188</v>
      </c>
      <c r="H715" s="76" t="s">
        <v>383</v>
      </c>
    </row>
    <row r="716" spans="1:8">
      <c r="A716" s="5">
        <v>2054837</v>
      </c>
      <c r="B716" s="5" t="s">
        <v>2973</v>
      </c>
      <c r="C716" s="64" t="s">
        <v>3137</v>
      </c>
      <c r="D716" s="83">
        <v>0.05</v>
      </c>
      <c r="E716" s="83" t="s">
        <v>2975</v>
      </c>
      <c r="F716" s="5" t="s">
        <v>3010</v>
      </c>
      <c r="G716" s="5" t="s">
        <v>188</v>
      </c>
      <c r="H716" s="76" t="s">
        <v>3138</v>
      </c>
    </row>
    <row r="717" spans="1:8">
      <c r="A717" s="5">
        <v>2054837</v>
      </c>
      <c r="B717" s="5" t="s">
        <v>2973</v>
      </c>
      <c r="C717" s="64" t="s">
        <v>3139</v>
      </c>
      <c r="D717" s="83">
        <v>0.1</v>
      </c>
      <c r="E717" s="83" t="s">
        <v>202</v>
      </c>
      <c r="F717" s="5" t="s">
        <v>206</v>
      </c>
      <c r="G717" s="5" t="s">
        <v>2981</v>
      </c>
    </row>
    <row r="718" spans="1:8">
      <c r="A718" s="5">
        <v>2054837</v>
      </c>
      <c r="B718" s="5" t="s">
        <v>2973</v>
      </c>
      <c r="C718" s="64" t="s">
        <v>382</v>
      </c>
      <c r="D718" s="83">
        <v>0.85</v>
      </c>
      <c r="E718" s="83" t="s">
        <v>202</v>
      </c>
      <c r="F718" s="5" t="s">
        <v>206</v>
      </c>
      <c r="G718" s="5" t="s">
        <v>188</v>
      </c>
      <c r="H718" s="76" t="s">
        <v>383</v>
      </c>
    </row>
    <row r="719" spans="1:8">
      <c r="A719" s="5">
        <v>2054843</v>
      </c>
      <c r="B719" s="5" t="s">
        <v>166</v>
      </c>
      <c r="C719" s="64" t="s">
        <v>201</v>
      </c>
      <c r="E719" s="83" t="s">
        <v>202</v>
      </c>
      <c r="F719" s="5" t="s">
        <v>206</v>
      </c>
      <c r="G719" s="5" t="s">
        <v>188</v>
      </c>
      <c r="H719" s="76" t="s">
        <v>203</v>
      </c>
    </row>
    <row r="720" spans="1:8">
      <c r="A720" s="5">
        <v>2054843</v>
      </c>
      <c r="B720" s="5" t="s">
        <v>2973</v>
      </c>
      <c r="C720" s="64" t="s">
        <v>3051</v>
      </c>
      <c r="D720" s="83">
        <v>0.03</v>
      </c>
      <c r="E720" s="83" t="s">
        <v>202</v>
      </c>
      <c r="F720" s="5" t="s">
        <v>206</v>
      </c>
      <c r="G720" s="5" t="s">
        <v>241</v>
      </c>
      <c r="H720" s="76" t="s">
        <v>3052</v>
      </c>
    </row>
    <row r="721" spans="1:8">
      <c r="A721" s="5">
        <v>2054843</v>
      </c>
      <c r="B721" s="5" t="s">
        <v>2973</v>
      </c>
      <c r="C721" s="64" t="s">
        <v>635</v>
      </c>
      <c r="D721" s="83">
        <v>0.03</v>
      </c>
      <c r="E721" s="83" t="s">
        <v>285</v>
      </c>
      <c r="F721" s="5" t="s">
        <v>206</v>
      </c>
      <c r="G721" s="5" t="s">
        <v>188</v>
      </c>
      <c r="H721" s="76" t="s">
        <v>636</v>
      </c>
    </row>
    <row r="722" spans="1:8">
      <c r="A722" s="5">
        <v>2054843</v>
      </c>
      <c r="B722" s="5" t="s">
        <v>2973</v>
      </c>
      <c r="C722" s="64" t="s">
        <v>262</v>
      </c>
      <c r="D722" s="83">
        <v>0.04</v>
      </c>
      <c r="E722" s="83" t="s">
        <v>263</v>
      </c>
      <c r="F722" s="5" t="s">
        <v>206</v>
      </c>
      <c r="G722" s="5" t="s">
        <v>188</v>
      </c>
      <c r="H722" s="76" t="s">
        <v>264</v>
      </c>
    </row>
    <row r="723" spans="1:8">
      <c r="A723" s="5">
        <v>2054843</v>
      </c>
      <c r="B723" s="5" t="s">
        <v>2973</v>
      </c>
      <c r="C723" s="64" t="s">
        <v>3140</v>
      </c>
      <c r="D723" s="83">
        <v>0.05</v>
      </c>
      <c r="E723" s="83" t="s">
        <v>218</v>
      </c>
      <c r="F723" s="5" t="s">
        <v>206</v>
      </c>
      <c r="G723" s="5" t="s">
        <v>3002</v>
      </c>
    </row>
    <row r="724" spans="1:8">
      <c r="A724" s="5">
        <v>2054843</v>
      </c>
      <c r="B724" s="5" t="s">
        <v>2973</v>
      </c>
      <c r="C724" s="64" t="s">
        <v>3141</v>
      </c>
      <c r="D724" s="83">
        <v>0.05</v>
      </c>
      <c r="E724" s="83" t="s">
        <v>263</v>
      </c>
      <c r="F724" s="5" t="s">
        <v>206</v>
      </c>
      <c r="G724" s="5" t="s">
        <v>1852</v>
      </c>
      <c r="H724" s="76" t="s">
        <v>3142</v>
      </c>
    </row>
    <row r="725" spans="1:8">
      <c r="A725" s="5">
        <v>2054843</v>
      </c>
      <c r="B725" s="5" t="s">
        <v>2973</v>
      </c>
      <c r="C725" s="64" t="s">
        <v>453</v>
      </c>
      <c r="D725" s="83">
        <v>0.05</v>
      </c>
      <c r="E725" s="83" t="s">
        <v>218</v>
      </c>
      <c r="F725" s="5" t="s">
        <v>206</v>
      </c>
      <c r="G725" s="5" t="s">
        <v>188</v>
      </c>
      <c r="H725" s="76" t="s">
        <v>454</v>
      </c>
    </row>
    <row r="726" spans="1:8">
      <c r="A726" s="5">
        <v>2054843</v>
      </c>
      <c r="B726" s="5" t="s">
        <v>2973</v>
      </c>
      <c r="C726" s="64" t="s">
        <v>530</v>
      </c>
      <c r="D726" s="83">
        <v>0.05</v>
      </c>
      <c r="E726" s="83" t="s">
        <v>202</v>
      </c>
      <c r="F726" s="5" t="s">
        <v>206</v>
      </c>
      <c r="G726" s="5" t="s">
        <v>241</v>
      </c>
      <c r="H726" s="76" t="s">
        <v>2993</v>
      </c>
    </row>
    <row r="727" spans="1:8">
      <c r="A727" s="5">
        <v>2054843</v>
      </c>
      <c r="B727" s="5" t="s">
        <v>2973</v>
      </c>
      <c r="C727" s="64" t="s">
        <v>186</v>
      </c>
      <c r="D727" s="83">
        <v>0.1</v>
      </c>
      <c r="E727" s="83" t="s">
        <v>187</v>
      </c>
      <c r="F727" s="5" t="s">
        <v>206</v>
      </c>
      <c r="G727" s="5" t="s">
        <v>188</v>
      </c>
      <c r="H727" s="76" t="s">
        <v>189</v>
      </c>
    </row>
    <row r="728" spans="1:8">
      <c r="A728" s="5">
        <v>2054843</v>
      </c>
      <c r="B728" s="5" t="s">
        <v>2973</v>
      </c>
      <c r="C728" s="64" t="s">
        <v>240</v>
      </c>
      <c r="D728" s="83">
        <v>0.1</v>
      </c>
      <c r="E728" s="83" t="s">
        <v>218</v>
      </c>
      <c r="F728" s="5" t="s">
        <v>206</v>
      </c>
      <c r="G728" s="5" t="s">
        <v>241</v>
      </c>
      <c r="H728" s="76" t="s">
        <v>242</v>
      </c>
    </row>
    <row r="729" spans="1:8">
      <c r="A729" s="5">
        <v>2054843</v>
      </c>
      <c r="B729" s="5" t="s">
        <v>2973</v>
      </c>
      <c r="C729" s="64" t="s">
        <v>201</v>
      </c>
      <c r="D729" s="83">
        <v>0.5</v>
      </c>
      <c r="E729" s="83" t="s">
        <v>202</v>
      </c>
      <c r="F729" s="5" t="s">
        <v>206</v>
      </c>
      <c r="G729" s="5" t="s">
        <v>188</v>
      </c>
      <c r="H729" s="76" t="s">
        <v>203</v>
      </c>
    </row>
    <row r="730" spans="1:8">
      <c r="A730" s="5">
        <v>2054857</v>
      </c>
      <c r="B730" s="5" t="s">
        <v>166</v>
      </c>
      <c r="C730" s="64" t="s">
        <v>402</v>
      </c>
      <c r="E730" s="83" t="s">
        <v>218</v>
      </c>
      <c r="F730" s="5" t="s">
        <v>206</v>
      </c>
      <c r="G730" s="5" t="s">
        <v>241</v>
      </c>
      <c r="H730" s="76" t="s">
        <v>403</v>
      </c>
    </row>
    <row r="731" spans="1:8">
      <c r="A731" s="5">
        <v>2054857</v>
      </c>
      <c r="B731" s="5" t="s">
        <v>2973</v>
      </c>
      <c r="C731" s="64" t="s">
        <v>3143</v>
      </c>
      <c r="D731" s="83">
        <v>0.05</v>
      </c>
      <c r="E731" s="83" t="s">
        <v>2975</v>
      </c>
      <c r="F731" s="5" t="s">
        <v>3144</v>
      </c>
      <c r="G731" s="5" t="s">
        <v>241</v>
      </c>
      <c r="H731" s="76" t="s">
        <v>3145</v>
      </c>
    </row>
    <row r="732" spans="1:8">
      <c r="A732" s="5">
        <v>2054857</v>
      </c>
      <c r="B732" s="5" t="s">
        <v>2973</v>
      </c>
      <c r="C732" s="64" t="s">
        <v>3097</v>
      </c>
      <c r="D732" s="83">
        <v>0.05</v>
      </c>
      <c r="E732" s="83" t="s">
        <v>2975</v>
      </c>
      <c r="F732" s="5" t="s">
        <v>3056</v>
      </c>
      <c r="G732" s="5" t="s">
        <v>188</v>
      </c>
      <c r="H732" s="76" t="s">
        <v>3098</v>
      </c>
    </row>
    <row r="733" spans="1:8">
      <c r="A733" s="5">
        <v>2054857</v>
      </c>
      <c r="B733" s="5" t="s">
        <v>2973</v>
      </c>
      <c r="C733" s="64" t="s">
        <v>3146</v>
      </c>
      <c r="D733" s="83">
        <v>0.05</v>
      </c>
      <c r="E733" s="83" t="s">
        <v>2975</v>
      </c>
      <c r="F733" s="5" t="s">
        <v>2995</v>
      </c>
      <c r="G733" s="5" t="s">
        <v>188</v>
      </c>
      <c r="H733" s="76" t="s">
        <v>3147</v>
      </c>
    </row>
    <row r="734" spans="1:8">
      <c r="A734" s="5">
        <v>2054857</v>
      </c>
      <c r="B734" s="5" t="s">
        <v>2973</v>
      </c>
      <c r="C734" s="64" t="s">
        <v>3148</v>
      </c>
      <c r="D734" s="83">
        <v>0.05</v>
      </c>
      <c r="E734" s="83" t="s">
        <v>2975</v>
      </c>
      <c r="F734" s="5" t="s">
        <v>3007</v>
      </c>
      <c r="G734" s="5" t="s">
        <v>1852</v>
      </c>
      <c r="H734" s="76" t="s">
        <v>3149</v>
      </c>
    </row>
    <row r="735" spans="1:8">
      <c r="A735" s="5">
        <v>2054857</v>
      </c>
      <c r="B735" s="5" t="s">
        <v>2973</v>
      </c>
      <c r="C735" s="64" t="s">
        <v>3150</v>
      </c>
      <c r="D735" s="83">
        <v>0.05</v>
      </c>
      <c r="E735" s="83" t="s">
        <v>2975</v>
      </c>
      <c r="F735" s="5" t="s">
        <v>3056</v>
      </c>
      <c r="G735" s="5" t="s">
        <v>241</v>
      </c>
      <c r="H735" s="76" t="s">
        <v>3151</v>
      </c>
    </row>
    <row r="736" spans="1:8">
      <c r="A736" s="5">
        <v>2054857</v>
      </c>
      <c r="B736" s="5" t="s">
        <v>2973</v>
      </c>
      <c r="C736" s="64" t="s">
        <v>217</v>
      </c>
      <c r="D736" s="83">
        <v>0.1</v>
      </c>
      <c r="E736" s="83" t="s">
        <v>218</v>
      </c>
      <c r="F736" s="5" t="s">
        <v>206</v>
      </c>
      <c r="G736" s="5" t="s">
        <v>188</v>
      </c>
      <c r="H736" s="76" t="s">
        <v>219</v>
      </c>
    </row>
    <row r="737" spans="1:8">
      <c r="A737" s="5">
        <v>2054857</v>
      </c>
      <c r="B737" s="5" t="s">
        <v>2973</v>
      </c>
      <c r="C737" s="64" t="s">
        <v>402</v>
      </c>
      <c r="D737" s="83">
        <v>0.65</v>
      </c>
      <c r="E737" s="83" t="s">
        <v>218</v>
      </c>
      <c r="F737" s="5" t="s">
        <v>206</v>
      </c>
      <c r="G737" s="5" t="s">
        <v>241</v>
      </c>
      <c r="H737" s="76" t="s">
        <v>403</v>
      </c>
    </row>
    <row r="738" spans="1:8">
      <c r="A738" s="5">
        <v>2054868</v>
      </c>
      <c r="B738" s="5" t="s">
        <v>166</v>
      </c>
      <c r="C738" s="64" t="s">
        <v>201</v>
      </c>
      <c r="E738" s="83" t="s">
        <v>202</v>
      </c>
      <c r="F738" s="5" t="s">
        <v>206</v>
      </c>
      <c r="G738" s="5" t="s">
        <v>188</v>
      </c>
      <c r="H738" s="76" t="s">
        <v>203</v>
      </c>
    </row>
    <row r="739" spans="1:8">
      <c r="A739" s="5">
        <v>2054868</v>
      </c>
      <c r="B739" s="5" t="s">
        <v>2973</v>
      </c>
      <c r="C739" s="64" t="s">
        <v>610</v>
      </c>
      <c r="D739" s="83">
        <v>0.2</v>
      </c>
      <c r="E739" s="83" t="s">
        <v>263</v>
      </c>
      <c r="F739" s="5" t="s">
        <v>206</v>
      </c>
      <c r="G739" s="5" t="s">
        <v>188</v>
      </c>
      <c r="H739" s="76" t="s">
        <v>611</v>
      </c>
    </row>
    <row r="740" spans="1:8">
      <c r="A740" s="5">
        <v>2054868</v>
      </c>
      <c r="B740" s="5" t="s">
        <v>2973</v>
      </c>
      <c r="C740" s="64" t="s">
        <v>453</v>
      </c>
      <c r="D740" s="83">
        <v>0.2</v>
      </c>
      <c r="E740" s="83" t="s">
        <v>218</v>
      </c>
      <c r="F740" s="5" t="s">
        <v>206</v>
      </c>
      <c r="G740" s="5" t="s">
        <v>188</v>
      </c>
      <c r="H740" s="76" t="s">
        <v>454</v>
      </c>
    </row>
    <row r="741" spans="1:8">
      <c r="A741" s="5">
        <v>2054868</v>
      </c>
      <c r="B741" s="5" t="s">
        <v>2973</v>
      </c>
      <c r="C741" s="64" t="s">
        <v>201</v>
      </c>
      <c r="D741" s="83">
        <v>0.6</v>
      </c>
      <c r="E741" s="83" t="s">
        <v>202</v>
      </c>
      <c r="F741" s="5" t="s">
        <v>206</v>
      </c>
      <c r="G741" s="5" t="s">
        <v>188</v>
      </c>
      <c r="H741" s="76" t="s">
        <v>203</v>
      </c>
    </row>
    <row r="742" spans="1:8">
      <c r="A742" s="5">
        <v>2054886</v>
      </c>
      <c r="B742" s="5" t="s">
        <v>166</v>
      </c>
      <c r="C742" s="64" t="s">
        <v>1654</v>
      </c>
      <c r="E742" s="83" t="s">
        <v>218</v>
      </c>
      <c r="F742" s="5" t="s">
        <v>206</v>
      </c>
      <c r="G742" s="5" t="s">
        <v>241</v>
      </c>
      <c r="H742" s="76" t="s">
        <v>1655</v>
      </c>
    </row>
    <row r="743" spans="1:8">
      <c r="A743" s="5">
        <v>2054886</v>
      </c>
      <c r="B743" s="5" t="s">
        <v>2973</v>
      </c>
      <c r="C743" s="64" t="s">
        <v>463</v>
      </c>
      <c r="D743" s="83">
        <v>0.16</v>
      </c>
      <c r="E743" s="83" t="s">
        <v>464</v>
      </c>
      <c r="F743" s="5" t="s">
        <v>206</v>
      </c>
      <c r="G743" s="5" t="s">
        <v>241</v>
      </c>
      <c r="H743" s="76" t="s">
        <v>465</v>
      </c>
    </row>
    <row r="744" spans="1:8">
      <c r="A744" s="5">
        <v>2054886</v>
      </c>
      <c r="B744" s="5" t="s">
        <v>2973</v>
      </c>
      <c r="C744" s="64" t="s">
        <v>3152</v>
      </c>
      <c r="D744" s="83">
        <v>0.16</v>
      </c>
      <c r="E744" s="83" t="s">
        <v>218</v>
      </c>
      <c r="F744" s="5" t="s">
        <v>206</v>
      </c>
      <c r="G744" s="5" t="s">
        <v>241</v>
      </c>
      <c r="H744" s="76" t="s">
        <v>3153</v>
      </c>
    </row>
    <row r="745" spans="1:8">
      <c r="A745" s="5">
        <v>2054886</v>
      </c>
      <c r="B745" s="5" t="s">
        <v>2973</v>
      </c>
      <c r="C745" s="64" t="s">
        <v>1654</v>
      </c>
      <c r="D745" s="83">
        <v>0.17</v>
      </c>
      <c r="E745" s="83" t="s">
        <v>218</v>
      </c>
      <c r="F745" s="5" t="s">
        <v>206</v>
      </c>
      <c r="G745" s="5" t="s">
        <v>241</v>
      </c>
      <c r="H745" s="76" t="s">
        <v>1655</v>
      </c>
    </row>
    <row r="746" spans="1:8">
      <c r="A746" s="5">
        <v>2054886</v>
      </c>
      <c r="B746" s="5" t="s">
        <v>2973</v>
      </c>
      <c r="C746" s="64" t="s">
        <v>3154</v>
      </c>
      <c r="D746" s="83">
        <v>0.17</v>
      </c>
      <c r="E746" s="83" t="s">
        <v>202</v>
      </c>
      <c r="F746" s="5" t="s">
        <v>206</v>
      </c>
      <c r="G746" s="5" t="s">
        <v>241</v>
      </c>
    </row>
    <row r="747" spans="1:8">
      <c r="A747" s="5">
        <v>2054886</v>
      </c>
      <c r="B747" s="5" t="s">
        <v>2973</v>
      </c>
      <c r="C747" s="64" t="s">
        <v>217</v>
      </c>
      <c r="D747" s="83">
        <v>0.17</v>
      </c>
      <c r="E747" s="83" t="s">
        <v>218</v>
      </c>
      <c r="F747" s="5" t="s">
        <v>206</v>
      </c>
      <c r="G747" s="5" t="s">
        <v>188</v>
      </c>
      <c r="H747" s="76" t="s">
        <v>219</v>
      </c>
    </row>
    <row r="748" spans="1:8">
      <c r="A748" s="5">
        <v>2054886</v>
      </c>
      <c r="B748" s="5" t="s">
        <v>2973</v>
      </c>
      <c r="C748" s="64" t="s">
        <v>1210</v>
      </c>
      <c r="D748" s="83">
        <v>0.17</v>
      </c>
      <c r="E748" s="83" t="s">
        <v>202</v>
      </c>
      <c r="F748" s="5" t="s">
        <v>206</v>
      </c>
      <c r="G748" s="5" t="s">
        <v>241</v>
      </c>
      <c r="H748" s="76" t="s">
        <v>3062</v>
      </c>
    </row>
    <row r="749" spans="1:8">
      <c r="A749" s="5">
        <v>2054908</v>
      </c>
      <c r="B749" s="5" t="s">
        <v>166</v>
      </c>
      <c r="C749" s="64" t="s">
        <v>453</v>
      </c>
      <c r="E749" s="83" t="s">
        <v>218</v>
      </c>
      <c r="F749" s="5" t="s">
        <v>206</v>
      </c>
      <c r="G749" s="5" t="s">
        <v>188</v>
      </c>
      <c r="H749" s="76" t="s">
        <v>454</v>
      </c>
    </row>
    <row r="750" spans="1:8">
      <c r="A750" s="5">
        <v>2054908</v>
      </c>
      <c r="B750" s="5" t="s">
        <v>2973</v>
      </c>
      <c r="C750" s="64" t="s">
        <v>3155</v>
      </c>
      <c r="D750" s="83">
        <v>0.1</v>
      </c>
      <c r="E750" s="83" t="s">
        <v>202</v>
      </c>
      <c r="F750" s="5" t="s">
        <v>206</v>
      </c>
      <c r="G750" s="5" t="s">
        <v>188</v>
      </c>
      <c r="H750" s="76" t="s">
        <v>3156</v>
      </c>
    </row>
    <row r="751" spans="1:8">
      <c r="A751" s="5">
        <v>2054908</v>
      </c>
      <c r="B751" s="5" t="s">
        <v>2973</v>
      </c>
      <c r="C751" s="64" t="s">
        <v>453</v>
      </c>
      <c r="D751" s="83">
        <v>0.9</v>
      </c>
      <c r="E751" s="83" t="s">
        <v>218</v>
      </c>
      <c r="F751" s="5" t="s">
        <v>206</v>
      </c>
      <c r="G751" s="5" t="s">
        <v>188</v>
      </c>
      <c r="H751" s="76" t="s">
        <v>454</v>
      </c>
    </row>
    <row r="752" spans="1:8">
      <c r="A752" s="5">
        <v>2054930</v>
      </c>
      <c r="B752" s="5" t="s">
        <v>166</v>
      </c>
      <c r="C752" s="64" t="s">
        <v>326</v>
      </c>
      <c r="E752" s="83" t="s">
        <v>187</v>
      </c>
      <c r="F752" s="5" t="s">
        <v>206</v>
      </c>
      <c r="G752" s="5" t="s">
        <v>188</v>
      </c>
      <c r="H752" s="76" t="s">
        <v>327</v>
      </c>
    </row>
    <row r="753" spans="1:8">
      <c r="A753" s="5">
        <v>2054930</v>
      </c>
      <c r="B753" s="5" t="s">
        <v>2973</v>
      </c>
      <c r="C753" s="64" t="s">
        <v>326</v>
      </c>
      <c r="D753" s="83">
        <v>1</v>
      </c>
      <c r="E753" s="83" t="s">
        <v>187</v>
      </c>
      <c r="F753" s="5" t="s">
        <v>206</v>
      </c>
      <c r="G753" s="5" t="s">
        <v>188</v>
      </c>
      <c r="H753" s="76" t="s">
        <v>327</v>
      </c>
    </row>
    <row r="754" spans="1:8">
      <c r="A754" s="5">
        <v>2054940</v>
      </c>
      <c r="B754" s="5" t="s">
        <v>166</v>
      </c>
      <c r="C754" s="64" t="s">
        <v>453</v>
      </c>
      <c r="E754" s="83" t="s">
        <v>218</v>
      </c>
      <c r="F754" s="5" t="s">
        <v>206</v>
      </c>
      <c r="G754" s="5" t="s">
        <v>188</v>
      </c>
      <c r="H754" s="76" t="s">
        <v>454</v>
      </c>
    </row>
    <row r="755" spans="1:8">
      <c r="A755" s="5">
        <v>2054940</v>
      </c>
      <c r="B755" s="5" t="s">
        <v>2973</v>
      </c>
      <c r="C755" s="64" t="s">
        <v>382</v>
      </c>
      <c r="D755" s="83">
        <v>0.15</v>
      </c>
      <c r="E755" s="83" t="s">
        <v>202</v>
      </c>
      <c r="F755" s="5" t="s">
        <v>206</v>
      </c>
      <c r="G755" s="5" t="s">
        <v>188</v>
      </c>
      <c r="H755" s="76" t="s">
        <v>383</v>
      </c>
    </row>
    <row r="756" spans="1:8">
      <c r="A756" s="5">
        <v>2054940</v>
      </c>
      <c r="B756" s="5" t="s">
        <v>2973</v>
      </c>
      <c r="C756" s="64" t="s">
        <v>489</v>
      </c>
      <c r="D756" s="83">
        <v>0.4</v>
      </c>
      <c r="E756" s="83" t="s">
        <v>490</v>
      </c>
      <c r="F756" s="5" t="s">
        <v>206</v>
      </c>
      <c r="G756" s="5" t="s">
        <v>188</v>
      </c>
      <c r="H756" s="76" t="s">
        <v>491</v>
      </c>
    </row>
    <row r="757" spans="1:8">
      <c r="A757" s="5">
        <v>2054940</v>
      </c>
      <c r="B757" s="5" t="s">
        <v>2973</v>
      </c>
      <c r="C757" s="64" t="s">
        <v>453</v>
      </c>
      <c r="D757" s="83">
        <v>0.45</v>
      </c>
      <c r="E757" s="83" t="s">
        <v>218</v>
      </c>
      <c r="F757" s="5" t="s">
        <v>206</v>
      </c>
      <c r="G757" s="5" t="s">
        <v>188</v>
      </c>
      <c r="H757" s="76" t="s">
        <v>454</v>
      </c>
    </row>
    <row r="758" spans="1:8">
      <c r="A758" s="5">
        <v>2055036</v>
      </c>
      <c r="B758" s="5" t="s">
        <v>166</v>
      </c>
      <c r="C758" s="64" t="s">
        <v>217</v>
      </c>
      <c r="E758" s="83" t="s">
        <v>218</v>
      </c>
      <c r="F758" s="5" t="s">
        <v>206</v>
      </c>
      <c r="G758" s="5" t="s">
        <v>188</v>
      </c>
      <c r="H758" s="76" t="s">
        <v>219</v>
      </c>
    </row>
    <row r="759" spans="1:8">
      <c r="A759" s="5">
        <v>2055036</v>
      </c>
      <c r="B759" s="5" t="s">
        <v>2973</v>
      </c>
      <c r="C759" s="64" t="s">
        <v>284</v>
      </c>
      <c r="D759" s="83">
        <v>0.15</v>
      </c>
      <c r="E759" s="83" t="s">
        <v>285</v>
      </c>
      <c r="F759" s="5" t="s">
        <v>206</v>
      </c>
      <c r="G759" s="5" t="s">
        <v>188</v>
      </c>
      <c r="H759" s="76" t="s">
        <v>286</v>
      </c>
    </row>
    <row r="760" spans="1:8">
      <c r="A760" s="5">
        <v>2055036</v>
      </c>
      <c r="B760" s="5" t="s">
        <v>2973</v>
      </c>
      <c r="C760" s="64" t="s">
        <v>382</v>
      </c>
      <c r="D760" s="83">
        <v>0.15</v>
      </c>
      <c r="E760" s="83" t="s">
        <v>202</v>
      </c>
      <c r="F760" s="5" t="s">
        <v>206</v>
      </c>
      <c r="G760" s="5" t="s">
        <v>188</v>
      </c>
      <c r="H760" s="76" t="s">
        <v>383</v>
      </c>
    </row>
    <row r="761" spans="1:8">
      <c r="A761" s="5">
        <v>2055036</v>
      </c>
      <c r="B761" s="5" t="s">
        <v>2973</v>
      </c>
      <c r="C761" s="64" t="s">
        <v>186</v>
      </c>
      <c r="D761" s="83">
        <v>0.15</v>
      </c>
      <c r="E761" s="83" t="s">
        <v>187</v>
      </c>
      <c r="F761" s="5" t="s">
        <v>206</v>
      </c>
      <c r="G761" s="5" t="s">
        <v>188</v>
      </c>
      <c r="H761" s="76" t="s">
        <v>189</v>
      </c>
    </row>
    <row r="762" spans="1:8">
      <c r="A762" s="5">
        <v>2055036</v>
      </c>
      <c r="B762" s="5" t="s">
        <v>2973</v>
      </c>
      <c r="C762" s="64" t="s">
        <v>217</v>
      </c>
      <c r="D762" s="83">
        <v>0.55000000000000004</v>
      </c>
      <c r="E762" s="83" t="s">
        <v>218</v>
      </c>
      <c r="F762" s="5" t="s">
        <v>206</v>
      </c>
      <c r="G762" s="5" t="s">
        <v>188</v>
      </c>
      <c r="H762" s="76" t="s">
        <v>219</v>
      </c>
    </row>
    <row r="763" spans="1:8">
      <c r="A763" s="5">
        <v>2055037</v>
      </c>
      <c r="B763" s="5" t="s">
        <v>166</v>
      </c>
      <c r="C763" s="64" t="s">
        <v>217</v>
      </c>
      <c r="E763" s="83" t="s">
        <v>218</v>
      </c>
      <c r="F763" s="5" t="s">
        <v>206</v>
      </c>
      <c r="G763" s="5" t="s">
        <v>188</v>
      </c>
      <c r="H763" s="76" t="s">
        <v>219</v>
      </c>
    </row>
    <row r="764" spans="1:8">
      <c r="A764" s="5">
        <v>2055037</v>
      </c>
      <c r="B764" s="5" t="s">
        <v>2973</v>
      </c>
      <c r="C764" s="64" t="s">
        <v>3022</v>
      </c>
      <c r="D764" s="83">
        <v>0.1</v>
      </c>
      <c r="E764" s="83" t="s">
        <v>187</v>
      </c>
      <c r="F764" s="5" t="s">
        <v>206</v>
      </c>
      <c r="G764" s="5" t="s">
        <v>2981</v>
      </c>
      <c r="H764" s="76" t="s">
        <v>3023</v>
      </c>
    </row>
    <row r="765" spans="1:8">
      <c r="A765" s="5">
        <v>2055037</v>
      </c>
      <c r="B765" s="5" t="s">
        <v>2973</v>
      </c>
      <c r="C765" s="64" t="s">
        <v>306</v>
      </c>
      <c r="D765" s="83">
        <v>0.1</v>
      </c>
      <c r="E765" s="83" t="s">
        <v>218</v>
      </c>
      <c r="F765" s="5" t="s">
        <v>206</v>
      </c>
      <c r="G765" s="5" t="s">
        <v>188</v>
      </c>
      <c r="H765" s="76" t="s">
        <v>307</v>
      </c>
    </row>
    <row r="766" spans="1:8">
      <c r="A766" s="5">
        <v>2055037</v>
      </c>
      <c r="B766" s="5" t="s">
        <v>2973</v>
      </c>
      <c r="C766" s="64" t="s">
        <v>201</v>
      </c>
      <c r="D766" s="83">
        <v>0.1</v>
      </c>
      <c r="E766" s="83" t="s">
        <v>202</v>
      </c>
      <c r="F766" s="5" t="s">
        <v>206</v>
      </c>
      <c r="G766" s="5" t="s">
        <v>188</v>
      </c>
      <c r="H766" s="76" t="s">
        <v>203</v>
      </c>
    </row>
    <row r="767" spans="1:8">
      <c r="A767" s="5">
        <v>2055037</v>
      </c>
      <c r="B767" s="5" t="s">
        <v>2973</v>
      </c>
      <c r="C767" s="64" t="s">
        <v>186</v>
      </c>
      <c r="D767" s="83">
        <v>0.15</v>
      </c>
      <c r="E767" s="83" t="s">
        <v>187</v>
      </c>
      <c r="F767" s="5" t="s">
        <v>206</v>
      </c>
      <c r="G767" s="5" t="s">
        <v>188</v>
      </c>
      <c r="H767" s="76" t="s">
        <v>189</v>
      </c>
    </row>
    <row r="768" spans="1:8">
      <c r="A768" s="5">
        <v>2055037</v>
      </c>
      <c r="B768" s="5" t="s">
        <v>2973</v>
      </c>
      <c r="C768" s="64" t="s">
        <v>3012</v>
      </c>
      <c r="D768" s="83">
        <v>0.15</v>
      </c>
      <c r="E768" s="83" t="s">
        <v>263</v>
      </c>
      <c r="F768" s="5" t="s">
        <v>206</v>
      </c>
      <c r="G768" s="5" t="s">
        <v>188</v>
      </c>
      <c r="H768" s="76" t="s">
        <v>3013</v>
      </c>
    </row>
    <row r="769" spans="1:8">
      <c r="A769" s="5">
        <v>2055037</v>
      </c>
      <c r="B769" s="5" t="s">
        <v>2973</v>
      </c>
      <c r="C769" s="64" t="s">
        <v>217</v>
      </c>
      <c r="D769" s="83">
        <v>0.4</v>
      </c>
      <c r="E769" s="83" t="s">
        <v>218</v>
      </c>
      <c r="F769" s="5" t="s">
        <v>206</v>
      </c>
      <c r="G769" s="5" t="s">
        <v>188</v>
      </c>
      <c r="H769" s="76" t="s">
        <v>219</v>
      </c>
    </row>
    <row r="770" spans="1:8">
      <c r="A770" s="5">
        <v>2055057</v>
      </c>
      <c r="B770" s="5" t="s">
        <v>166</v>
      </c>
      <c r="C770" s="64" t="s">
        <v>382</v>
      </c>
      <c r="E770" s="83" t="s">
        <v>202</v>
      </c>
      <c r="F770" s="5" t="s">
        <v>206</v>
      </c>
      <c r="G770" s="5" t="s">
        <v>188</v>
      </c>
      <c r="H770" s="76" t="s">
        <v>383</v>
      </c>
    </row>
    <row r="771" spans="1:8">
      <c r="A771" s="5">
        <v>2055057</v>
      </c>
      <c r="B771" s="5" t="s">
        <v>2973</v>
      </c>
      <c r="C771" s="64" t="s">
        <v>3157</v>
      </c>
      <c r="D771" s="83">
        <v>0.05</v>
      </c>
      <c r="E771" s="83" t="s">
        <v>285</v>
      </c>
      <c r="F771" s="5" t="s">
        <v>206</v>
      </c>
      <c r="G771" s="5" t="s">
        <v>2981</v>
      </c>
      <c r="H771" s="76" t="s">
        <v>3158</v>
      </c>
    </row>
    <row r="772" spans="1:8">
      <c r="A772" s="5">
        <v>2055057</v>
      </c>
      <c r="B772" s="5" t="s">
        <v>2973</v>
      </c>
      <c r="C772" s="64" t="s">
        <v>3159</v>
      </c>
      <c r="D772" s="83">
        <v>0.05</v>
      </c>
      <c r="E772" s="83" t="s">
        <v>2975</v>
      </c>
      <c r="F772" s="5" t="s">
        <v>3160</v>
      </c>
      <c r="G772" s="5" t="s">
        <v>188</v>
      </c>
      <c r="H772" s="76" t="s">
        <v>3161</v>
      </c>
    </row>
    <row r="773" spans="1:8">
      <c r="A773" s="5">
        <v>2055057</v>
      </c>
      <c r="B773" s="5" t="s">
        <v>2973</v>
      </c>
      <c r="C773" s="64" t="s">
        <v>382</v>
      </c>
      <c r="D773" s="83">
        <v>0.05</v>
      </c>
      <c r="E773" s="83" t="s">
        <v>202</v>
      </c>
      <c r="F773" s="5" t="s">
        <v>206</v>
      </c>
      <c r="G773" s="5" t="s">
        <v>188</v>
      </c>
      <c r="H773" s="76" t="s">
        <v>383</v>
      </c>
    </row>
    <row r="774" spans="1:8">
      <c r="A774" s="5">
        <v>2055057</v>
      </c>
      <c r="B774" s="5" t="s">
        <v>2973</v>
      </c>
      <c r="C774" s="64" t="s">
        <v>708</v>
      </c>
      <c r="D774" s="83">
        <v>0.05</v>
      </c>
      <c r="E774" s="83" t="s">
        <v>218</v>
      </c>
      <c r="F774" s="5" t="s">
        <v>206</v>
      </c>
      <c r="G774" s="5" t="s">
        <v>241</v>
      </c>
      <c r="H774" s="76" t="s">
        <v>346</v>
      </c>
    </row>
    <row r="775" spans="1:8">
      <c r="A775" s="5">
        <v>2055057</v>
      </c>
      <c r="B775" s="5" t="s">
        <v>2973</v>
      </c>
      <c r="C775" s="64" t="s">
        <v>1210</v>
      </c>
      <c r="D775" s="83">
        <v>0.05</v>
      </c>
      <c r="E775" s="83" t="s">
        <v>202</v>
      </c>
      <c r="F775" s="5" t="s">
        <v>206</v>
      </c>
      <c r="G775" s="5" t="s">
        <v>241</v>
      </c>
      <c r="H775" s="76" t="s">
        <v>3062</v>
      </c>
    </row>
    <row r="776" spans="1:8">
      <c r="A776" s="5">
        <v>2055057</v>
      </c>
      <c r="B776" s="5" t="s">
        <v>2973</v>
      </c>
      <c r="C776" s="64" t="s">
        <v>1332</v>
      </c>
      <c r="D776" s="83">
        <v>0.25</v>
      </c>
      <c r="E776" s="83" t="s">
        <v>263</v>
      </c>
      <c r="F776" s="5" t="s">
        <v>206</v>
      </c>
      <c r="G776" s="5" t="s">
        <v>188</v>
      </c>
      <c r="H776" s="76" t="s">
        <v>1333</v>
      </c>
    </row>
    <row r="777" spans="1:8">
      <c r="A777" s="5">
        <v>2055057</v>
      </c>
      <c r="B777" s="5" t="s">
        <v>2973</v>
      </c>
      <c r="C777" s="64" t="s">
        <v>3051</v>
      </c>
      <c r="D777" s="83">
        <v>0.5</v>
      </c>
      <c r="E777" s="83" t="s">
        <v>202</v>
      </c>
      <c r="F777" s="5" t="s">
        <v>206</v>
      </c>
      <c r="G777" s="5" t="s">
        <v>241</v>
      </c>
      <c r="H777" s="76" t="s">
        <v>3052</v>
      </c>
    </row>
    <row r="778" spans="1:8">
      <c r="A778" s="5">
        <v>2055066</v>
      </c>
      <c r="B778" s="5" t="s">
        <v>166</v>
      </c>
      <c r="C778" s="64" t="s">
        <v>2017</v>
      </c>
      <c r="E778" s="83" t="s">
        <v>464</v>
      </c>
      <c r="F778" s="5" t="s">
        <v>206</v>
      </c>
      <c r="G778" s="5" t="s">
        <v>188</v>
      </c>
      <c r="H778" s="76" t="s">
        <v>2018</v>
      </c>
    </row>
    <row r="779" spans="1:8">
      <c r="A779" s="5">
        <v>2055066</v>
      </c>
      <c r="B779" s="5" t="s">
        <v>2973</v>
      </c>
      <c r="C779" s="64" t="s">
        <v>489</v>
      </c>
      <c r="D779" s="83">
        <v>0.1</v>
      </c>
      <c r="E779" s="83" t="s">
        <v>490</v>
      </c>
      <c r="F779" s="5" t="s">
        <v>206</v>
      </c>
      <c r="G779" s="5" t="s">
        <v>188</v>
      </c>
      <c r="H779" s="76" t="s">
        <v>491</v>
      </c>
    </row>
    <row r="780" spans="1:8">
      <c r="A780" s="5">
        <v>2055066</v>
      </c>
      <c r="B780" s="5" t="s">
        <v>2973</v>
      </c>
      <c r="C780" s="64" t="s">
        <v>252</v>
      </c>
      <c r="D780" s="83">
        <v>0.1</v>
      </c>
      <c r="E780" s="83" t="s">
        <v>202</v>
      </c>
      <c r="F780" s="5" t="s">
        <v>206</v>
      </c>
      <c r="G780" s="5" t="s">
        <v>188</v>
      </c>
      <c r="H780" s="76" t="s">
        <v>253</v>
      </c>
    </row>
    <row r="781" spans="1:8">
      <c r="A781" s="5">
        <v>2055066</v>
      </c>
      <c r="B781" s="5" t="s">
        <v>2973</v>
      </c>
      <c r="C781" s="64" t="s">
        <v>201</v>
      </c>
      <c r="D781" s="83">
        <v>0.1</v>
      </c>
      <c r="E781" s="83" t="s">
        <v>202</v>
      </c>
      <c r="F781" s="5" t="s">
        <v>206</v>
      </c>
      <c r="G781" s="5" t="s">
        <v>188</v>
      </c>
      <c r="H781" s="76" t="s">
        <v>203</v>
      </c>
    </row>
    <row r="782" spans="1:8">
      <c r="A782" s="5">
        <v>2055066</v>
      </c>
      <c r="B782" s="5" t="s">
        <v>2973</v>
      </c>
      <c r="C782" s="64" t="s">
        <v>392</v>
      </c>
      <c r="D782" s="83">
        <v>0.15</v>
      </c>
      <c r="E782" s="83" t="s">
        <v>263</v>
      </c>
      <c r="F782" s="5" t="s">
        <v>206</v>
      </c>
      <c r="G782" s="5" t="s">
        <v>188</v>
      </c>
      <c r="H782" s="76" t="s">
        <v>393</v>
      </c>
    </row>
    <row r="783" spans="1:8">
      <c r="A783" s="5">
        <v>2055066</v>
      </c>
      <c r="B783" s="5" t="s">
        <v>2973</v>
      </c>
      <c r="C783" s="64" t="s">
        <v>2978</v>
      </c>
      <c r="D783" s="83">
        <v>0.15</v>
      </c>
      <c r="E783" s="83" t="s">
        <v>285</v>
      </c>
      <c r="F783" s="5" t="s">
        <v>206</v>
      </c>
      <c r="G783" s="5" t="s">
        <v>188</v>
      </c>
      <c r="H783" s="76" t="s">
        <v>2979</v>
      </c>
    </row>
    <row r="784" spans="1:8">
      <c r="A784" s="5">
        <v>2055066</v>
      </c>
      <c r="B784" s="5" t="s">
        <v>2973</v>
      </c>
      <c r="C784" s="64" t="s">
        <v>2017</v>
      </c>
      <c r="D784" s="83">
        <v>0.2</v>
      </c>
      <c r="E784" s="83" t="s">
        <v>464</v>
      </c>
      <c r="F784" s="5" t="s">
        <v>206</v>
      </c>
      <c r="G784" s="5" t="s">
        <v>188</v>
      </c>
      <c r="H784" s="76" t="s">
        <v>2018</v>
      </c>
    </row>
    <row r="785" spans="1:8">
      <c r="A785" s="5">
        <v>2055066</v>
      </c>
      <c r="B785" s="5" t="s">
        <v>2973</v>
      </c>
      <c r="C785" s="64" t="s">
        <v>3049</v>
      </c>
      <c r="D785" s="83">
        <v>0.2</v>
      </c>
      <c r="E785" s="83" t="s">
        <v>285</v>
      </c>
      <c r="F785" s="5" t="s">
        <v>206</v>
      </c>
      <c r="G785" s="5" t="s">
        <v>241</v>
      </c>
      <c r="H785" s="76" t="s">
        <v>3050</v>
      </c>
    </row>
    <row r="786" spans="1:8">
      <c r="A786" s="5">
        <v>2055084</v>
      </c>
      <c r="B786" s="5" t="s">
        <v>166</v>
      </c>
      <c r="C786" s="64" t="s">
        <v>562</v>
      </c>
      <c r="E786" s="83" t="s">
        <v>202</v>
      </c>
      <c r="F786" s="5" t="s">
        <v>206</v>
      </c>
      <c r="G786" s="5" t="s">
        <v>188</v>
      </c>
      <c r="H786" s="76" t="s">
        <v>563</v>
      </c>
    </row>
    <row r="787" spans="1:8">
      <c r="A787" s="5">
        <v>2055084</v>
      </c>
      <c r="B787" s="5" t="s">
        <v>2973</v>
      </c>
      <c r="C787" s="64" t="s">
        <v>186</v>
      </c>
      <c r="D787" s="83">
        <v>0.2</v>
      </c>
      <c r="E787" s="83" t="s">
        <v>187</v>
      </c>
      <c r="F787" s="5" t="s">
        <v>206</v>
      </c>
      <c r="G787" s="5" t="s">
        <v>188</v>
      </c>
      <c r="H787" s="76" t="s">
        <v>189</v>
      </c>
    </row>
    <row r="788" spans="1:8">
      <c r="A788" s="5">
        <v>2055084</v>
      </c>
      <c r="B788" s="5" t="s">
        <v>2973</v>
      </c>
      <c r="C788" s="64" t="s">
        <v>316</v>
      </c>
      <c r="D788" s="83">
        <v>0.2</v>
      </c>
      <c r="E788" s="83" t="s">
        <v>263</v>
      </c>
      <c r="F788" s="5" t="s">
        <v>206</v>
      </c>
      <c r="G788" s="5" t="s">
        <v>188</v>
      </c>
      <c r="H788" s="76" t="s">
        <v>317</v>
      </c>
    </row>
    <row r="789" spans="1:8">
      <c r="A789" s="5">
        <v>2055084</v>
      </c>
      <c r="B789" s="5" t="s">
        <v>2973</v>
      </c>
      <c r="C789" s="64" t="s">
        <v>201</v>
      </c>
      <c r="D789" s="83">
        <v>0.2</v>
      </c>
      <c r="E789" s="83" t="s">
        <v>202</v>
      </c>
      <c r="F789" s="5" t="s">
        <v>206</v>
      </c>
      <c r="G789" s="5" t="s">
        <v>188</v>
      </c>
      <c r="H789" s="76" t="s">
        <v>203</v>
      </c>
    </row>
    <row r="790" spans="1:8">
      <c r="A790" s="5">
        <v>2055084</v>
      </c>
      <c r="B790" s="5" t="s">
        <v>2973</v>
      </c>
      <c r="C790" s="64" t="s">
        <v>562</v>
      </c>
      <c r="D790" s="83">
        <v>0.4</v>
      </c>
      <c r="E790" s="83" t="s">
        <v>202</v>
      </c>
      <c r="F790" s="5" t="s">
        <v>206</v>
      </c>
      <c r="G790" s="5" t="s">
        <v>188</v>
      </c>
      <c r="H790" s="76" t="s">
        <v>563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65"/>
  <sheetViews>
    <sheetView zoomScaleNormal="100" workbookViewId="0"/>
  </sheetViews>
  <sheetFormatPr defaultColWidth="9" defaultRowHeight="14.45"/>
  <cols>
    <col min="1" max="1" width="58.5703125" style="7" customWidth="1"/>
    <col min="2" max="2" width="16.5703125" style="7" customWidth="1"/>
    <col min="3" max="4" width="12.5703125" style="7" customWidth="1"/>
    <col min="5" max="5" width="15" style="7" customWidth="1"/>
    <col min="6" max="6" width="15" style="7" bestFit="1" customWidth="1"/>
    <col min="7" max="7" width="27.42578125" style="7" customWidth="1"/>
    <col min="8" max="8" width="20.42578125" style="7" customWidth="1"/>
    <col min="9" max="10" width="13.5703125" style="7" customWidth="1"/>
    <col min="11" max="11" width="14.5703125" style="7" customWidth="1"/>
    <col min="12" max="12" width="14.42578125" style="7" customWidth="1"/>
    <col min="13" max="16384" width="9" style="7"/>
  </cols>
  <sheetData>
    <row r="1" spans="1:13" ht="15" thickBot="1">
      <c r="A1" s="9" t="s">
        <v>3162</v>
      </c>
      <c r="B1" s="1"/>
      <c r="C1" s="2"/>
      <c r="D1" s="2"/>
      <c r="E1" s="2"/>
      <c r="F1" s="3"/>
      <c r="G1" s="9" t="s">
        <v>3163</v>
      </c>
    </row>
    <row r="2" spans="1:13" ht="15" thickBot="1">
      <c r="A2" s="135" t="s">
        <v>166</v>
      </c>
      <c r="B2" s="137" t="s">
        <v>3164</v>
      </c>
      <c r="C2" s="138" t="s">
        <v>3165</v>
      </c>
      <c r="D2" s="138" t="s">
        <v>134</v>
      </c>
      <c r="E2" s="139" t="s">
        <v>3166</v>
      </c>
      <c r="G2" s="125" t="s">
        <v>3167</v>
      </c>
      <c r="H2" s="126" t="s">
        <v>3164</v>
      </c>
      <c r="I2" s="103" t="s">
        <v>3165</v>
      </c>
      <c r="J2" s="103" t="s">
        <v>134</v>
      </c>
      <c r="K2" s="127" t="s">
        <v>3166</v>
      </c>
    </row>
    <row r="3" spans="1:13" ht="15" customHeight="1">
      <c r="A3" s="134" t="s">
        <v>3168</v>
      </c>
      <c r="B3" s="129">
        <v>99</v>
      </c>
      <c r="C3" s="33">
        <v>17</v>
      </c>
      <c r="D3" s="11">
        <v>0.17171717171717171</v>
      </c>
      <c r="E3" s="14">
        <v>27784980.120000001</v>
      </c>
      <c r="G3" s="67" t="s">
        <v>490</v>
      </c>
      <c r="H3" s="34">
        <v>40</v>
      </c>
      <c r="I3" s="47">
        <v>9</v>
      </c>
      <c r="J3" s="112">
        <v>0.22500000000000001</v>
      </c>
      <c r="K3" s="48">
        <v>18921160.349999998</v>
      </c>
    </row>
    <row r="4" spans="1:13" ht="15" customHeight="1">
      <c r="A4" s="130" t="s">
        <v>3169</v>
      </c>
      <c r="B4" s="129">
        <v>1</v>
      </c>
      <c r="C4" s="33">
        <v>0</v>
      </c>
      <c r="D4" s="11">
        <v>0</v>
      </c>
      <c r="E4" s="14">
        <v>0</v>
      </c>
      <c r="G4" s="16" t="s">
        <v>202</v>
      </c>
      <c r="H4" s="13">
        <v>726</v>
      </c>
      <c r="I4" s="33">
        <v>88</v>
      </c>
      <c r="J4" s="41">
        <v>0.12121212121212122</v>
      </c>
      <c r="K4" s="14">
        <v>172477150.55000001</v>
      </c>
      <c r="L4" s="8"/>
    </row>
    <row r="5" spans="1:13" ht="15" customHeight="1">
      <c r="A5" s="130" t="s">
        <v>3170</v>
      </c>
      <c r="B5" s="129">
        <v>3</v>
      </c>
      <c r="C5" s="33">
        <v>0</v>
      </c>
      <c r="D5" s="11">
        <v>0</v>
      </c>
      <c r="E5" s="14">
        <v>0</v>
      </c>
      <c r="G5" s="16" t="s">
        <v>464</v>
      </c>
      <c r="H5" s="13">
        <v>17</v>
      </c>
      <c r="I5" s="33">
        <v>4</v>
      </c>
      <c r="J5" s="41">
        <v>0.23529411764705882</v>
      </c>
      <c r="K5" s="14">
        <v>11095431.4</v>
      </c>
    </row>
    <row r="6" spans="1:13" ht="15" customHeight="1">
      <c r="A6" s="130" t="s">
        <v>489</v>
      </c>
      <c r="B6" s="129">
        <v>30</v>
      </c>
      <c r="C6" s="33">
        <v>8</v>
      </c>
      <c r="D6" s="11">
        <v>0.26666666666666666</v>
      </c>
      <c r="E6" s="14">
        <v>18421295.299999997</v>
      </c>
      <c r="G6" s="16" t="s">
        <v>263</v>
      </c>
      <c r="H6" s="13">
        <v>307</v>
      </c>
      <c r="I6" s="33">
        <v>30</v>
      </c>
      <c r="J6" s="41">
        <v>9.7719869706840393E-2</v>
      </c>
      <c r="K6" s="14">
        <v>62156225.849999994</v>
      </c>
    </row>
    <row r="7" spans="1:13" ht="15" customHeight="1">
      <c r="A7" s="130" t="s">
        <v>3171</v>
      </c>
      <c r="B7" s="129">
        <v>1</v>
      </c>
      <c r="C7" s="33">
        <v>0</v>
      </c>
      <c r="D7" s="11">
        <v>0</v>
      </c>
      <c r="E7" s="14">
        <v>0</v>
      </c>
      <c r="G7" s="16" t="s">
        <v>187</v>
      </c>
      <c r="H7" s="13">
        <v>162</v>
      </c>
      <c r="I7" s="33">
        <v>25</v>
      </c>
      <c r="J7" s="41">
        <v>0.15432098765432098</v>
      </c>
      <c r="K7" s="14">
        <v>44429846.32</v>
      </c>
      <c r="M7" s="6"/>
    </row>
    <row r="8" spans="1:13" ht="15.6" customHeight="1">
      <c r="A8" s="130" t="s">
        <v>240</v>
      </c>
      <c r="B8" s="129">
        <v>27</v>
      </c>
      <c r="C8" s="33">
        <v>5</v>
      </c>
      <c r="D8" s="11">
        <v>0.18518518518518517</v>
      </c>
      <c r="E8" s="14">
        <v>12153316.75</v>
      </c>
      <c r="G8" s="16" t="s">
        <v>421</v>
      </c>
      <c r="H8" s="13">
        <v>18</v>
      </c>
      <c r="I8" s="33">
        <v>2</v>
      </c>
      <c r="J8" s="41">
        <v>0.1111111111111111</v>
      </c>
      <c r="K8" s="14">
        <v>4102725.6</v>
      </c>
      <c r="L8" s="8"/>
      <c r="M8" s="26"/>
    </row>
    <row r="9" spans="1:13" ht="15" customHeight="1">
      <c r="A9" s="130" t="s">
        <v>610</v>
      </c>
      <c r="B9" s="129">
        <v>1</v>
      </c>
      <c r="C9" s="33">
        <v>1</v>
      </c>
      <c r="D9" s="11">
        <v>1</v>
      </c>
      <c r="E9" s="14">
        <v>3000000</v>
      </c>
      <c r="G9" s="16" t="s">
        <v>218</v>
      </c>
      <c r="H9" s="13">
        <v>816</v>
      </c>
      <c r="I9" s="33">
        <v>116</v>
      </c>
      <c r="J9" s="41">
        <v>0.14215686274509803</v>
      </c>
      <c r="K9" s="14">
        <v>219977573.89999995</v>
      </c>
      <c r="M9" s="6"/>
    </row>
    <row r="10" spans="1:13" ht="15" customHeight="1" thickBot="1">
      <c r="A10" s="130" t="s">
        <v>3172</v>
      </c>
      <c r="B10" s="129">
        <v>7</v>
      </c>
      <c r="C10" s="33">
        <v>1</v>
      </c>
      <c r="D10" s="11">
        <v>0.14285714285714285</v>
      </c>
      <c r="E10" s="14">
        <v>3035320</v>
      </c>
      <c r="G10" s="16" t="s">
        <v>285</v>
      </c>
      <c r="H10" s="98">
        <v>129</v>
      </c>
      <c r="I10" s="99">
        <v>10</v>
      </c>
      <c r="J10" s="113">
        <v>7.7519379844961239E-2</v>
      </c>
      <c r="K10" s="100">
        <v>13275046.949999999</v>
      </c>
    </row>
    <row r="11" spans="1:13" ht="15" customHeight="1" thickBot="1">
      <c r="A11" s="130" t="s">
        <v>1654</v>
      </c>
      <c r="B11" s="129">
        <v>19</v>
      </c>
      <c r="C11" s="33">
        <v>3</v>
      </c>
      <c r="D11" s="11">
        <v>0.15789473684210525</v>
      </c>
      <c r="E11" s="14">
        <v>8871420</v>
      </c>
      <c r="G11" s="39" t="s">
        <v>3173</v>
      </c>
      <c r="H11" s="114">
        <v>2215</v>
      </c>
      <c r="I11" s="115">
        <v>284</v>
      </c>
      <c r="J11" s="116">
        <v>0.12821670428893905</v>
      </c>
      <c r="K11" s="117">
        <v>546435160.92000008</v>
      </c>
    </row>
    <row r="12" spans="1:13" ht="15" customHeight="1">
      <c r="A12" s="130" t="s">
        <v>3018</v>
      </c>
      <c r="B12" s="129">
        <v>3</v>
      </c>
      <c r="C12" s="33">
        <v>0</v>
      </c>
      <c r="D12" s="11">
        <v>0</v>
      </c>
      <c r="E12" s="14">
        <v>0</v>
      </c>
    </row>
    <row r="13" spans="1:13" ht="15" customHeight="1">
      <c r="A13" s="130" t="s">
        <v>3036</v>
      </c>
      <c r="B13" s="129">
        <v>4</v>
      </c>
      <c r="C13" s="33">
        <v>0</v>
      </c>
      <c r="D13" s="11">
        <v>0</v>
      </c>
      <c r="E13" s="14">
        <v>0</v>
      </c>
    </row>
    <row r="14" spans="1:13" ht="15" customHeight="1">
      <c r="A14" s="130" t="s">
        <v>3174</v>
      </c>
      <c r="B14" s="129">
        <v>1</v>
      </c>
      <c r="C14" s="33">
        <v>0</v>
      </c>
      <c r="D14" s="11">
        <v>0</v>
      </c>
      <c r="E14" s="14">
        <v>0</v>
      </c>
    </row>
    <row r="15" spans="1:13" ht="14.1" customHeight="1" thickBot="1">
      <c r="A15" s="130" t="s">
        <v>3175</v>
      </c>
      <c r="B15" s="129">
        <v>11</v>
      </c>
      <c r="C15" s="33">
        <v>0</v>
      </c>
      <c r="D15" s="11">
        <v>0</v>
      </c>
      <c r="E15" s="14">
        <v>0</v>
      </c>
      <c r="G15" s="9" t="s">
        <v>3176</v>
      </c>
      <c r="H15" s="2"/>
      <c r="I15" s="2"/>
      <c r="J15" s="2"/>
      <c r="K15" s="3"/>
    </row>
    <row r="16" spans="1:13" ht="15" customHeight="1" thickBot="1">
      <c r="A16" s="130" t="s">
        <v>2017</v>
      </c>
      <c r="B16" s="129">
        <v>1</v>
      </c>
      <c r="C16" s="33">
        <v>1</v>
      </c>
      <c r="D16" s="11">
        <v>1</v>
      </c>
      <c r="E16" s="14">
        <v>3000000</v>
      </c>
      <c r="G16" s="50" t="s">
        <v>3177</v>
      </c>
      <c r="H16" s="80" t="s">
        <v>3164</v>
      </c>
      <c r="I16" s="49" t="s">
        <v>3178</v>
      </c>
      <c r="J16" s="49" t="s">
        <v>134</v>
      </c>
      <c r="K16" s="128" t="s">
        <v>3166</v>
      </c>
    </row>
    <row r="17" spans="1:11" ht="16.5" customHeight="1">
      <c r="A17" s="130" t="s">
        <v>227</v>
      </c>
      <c r="B17" s="129">
        <v>11</v>
      </c>
      <c r="C17" s="33">
        <v>1</v>
      </c>
      <c r="D17" s="11">
        <v>9.0909090909090912E-2</v>
      </c>
      <c r="E17" s="14">
        <v>1699075.69</v>
      </c>
      <c r="G17" s="140" t="s">
        <v>1852</v>
      </c>
      <c r="H17" s="68">
        <v>4</v>
      </c>
      <c r="I17" s="69">
        <v>1</v>
      </c>
      <c r="J17" s="141">
        <v>0.25</v>
      </c>
      <c r="K17" s="45">
        <v>499865.05</v>
      </c>
    </row>
    <row r="18" spans="1:11">
      <c r="A18" s="130" t="s">
        <v>3179</v>
      </c>
      <c r="B18" s="129">
        <v>2</v>
      </c>
      <c r="C18" s="33">
        <v>0</v>
      </c>
      <c r="D18" s="11">
        <v>0</v>
      </c>
      <c r="E18" s="14">
        <v>0</v>
      </c>
      <c r="G18" s="140" t="s">
        <v>2981</v>
      </c>
      <c r="H18" s="68">
        <v>3</v>
      </c>
      <c r="I18" s="69">
        <v>0</v>
      </c>
      <c r="J18" s="141">
        <v>0</v>
      </c>
      <c r="K18" s="45">
        <v>0</v>
      </c>
    </row>
    <row r="19" spans="1:11">
      <c r="A19" s="130" t="s">
        <v>3180</v>
      </c>
      <c r="B19" s="129">
        <v>1</v>
      </c>
      <c r="C19" s="33">
        <v>0</v>
      </c>
      <c r="D19" s="11">
        <v>0</v>
      </c>
      <c r="E19" s="14">
        <v>0</v>
      </c>
      <c r="G19" s="16" t="s">
        <v>3002</v>
      </c>
      <c r="H19" s="68">
        <v>8</v>
      </c>
      <c r="I19" s="69">
        <v>0</v>
      </c>
      <c r="J19" s="41">
        <v>0</v>
      </c>
      <c r="K19" s="45">
        <v>0</v>
      </c>
    </row>
    <row r="20" spans="1:11" ht="15" customHeight="1">
      <c r="A20" s="130" t="s">
        <v>1851</v>
      </c>
      <c r="B20" s="129">
        <v>2</v>
      </c>
      <c r="C20" s="33">
        <v>1</v>
      </c>
      <c r="D20" s="11">
        <v>0.5</v>
      </c>
      <c r="E20" s="14">
        <v>499865.05</v>
      </c>
      <c r="G20" s="16" t="s">
        <v>3181</v>
      </c>
      <c r="H20" s="68">
        <v>235</v>
      </c>
      <c r="I20" s="69">
        <v>33</v>
      </c>
      <c r="J20" s="41">
        <v>0.14042553191489363</v>
      </c>
      <c r="K20" s="45">
        <v>77028601.75</v>
      </c>
    </row>
    <row r="21" spans="1:11" ht="15" customHeight="1" thickBot="1">
      <c r="A21" s="130" t="s">
        <v>284</v>
      </c>
      <c r="B21" s="129">
        <v>37</v>
      </c>
      <c r="C21" s="33">
        <v>6</v>
      </c>
      <c r="D21" s="11">
        <v>0.16216216216216217</v>
      </c>
      <c r="E21" s="14">
        <v>8510624.9499999993</v>
      </c>
      <c r="G21" s="51" t="s">
        <v>188</v>
      </c>
      <c r="H21" s="68">
        <v>1965</v>
      </c>
      <c r="I21" s="69">
        <v>250</v>
      </c>
      <c r="J21" s="66">
        <v>0.1272264631043257</v>
      </c>
      <c r="K21" s="45">
        <v>468906694.12</v>
      </c>
    </row>
    <row r="22" spans="1:11" ht="15" customHeight="1" thickBot="1">
      <c r="A22" s="130" t="s">
        <v>3046</v>
      </c>
      <c r="B22" s="129">
        <v>40</v>
      </c>
      <c r="C22" s="33">
        <v>0</v>
      </c>
      <c r="D22" s="11">
        <v>0</v>
      </c>
      <c r="E22" s="14">
        <v>0</v>
      </c>
      <c r="G22" s="39" t="s">
        <v>3173</v>
      </c>
      <c r="H22" s="15">
        <v>2215</v>
      </c>
      <c r="I22" s="37">
        <v>284</v>
      </c>
      <c r="J22" s="38">
        <v>0.12821670428893905</v>
      </c>
      <c r="K22" s="40">
        <v>546435160.91999996</v>
      </c>
    </row>
    <row r="23" spans="1:11" ht="15" customHeight="1">
      <c r="A23" s="130" t="s">
        <v>1223</v>
      </c>
      <c r="B23" s="129">
        <v>18</v>
      </c>
      <c r="C23" s="33">
        <v>1</v>
      </c>
      <c r="D23" s="11">
        <v>5.5555555555555552E-2</v>
      </c>
      <c r="E23" s="14">
        <v>608092</v>
      </c>
    </row>
    <row r="24" spans="1:11" ht="15" customHeight="1">
      <c r="A24" s="130" t="s">
        <v>326</v>
      </c>
      <c r="B24" s="129">
        <v>58</v>
      </c>
      <c r="C24" s="33">
        <v>8</v>
      </c>
      <c r="D24" s="11">
        <v>0.13793103448275862</v>
      </c>
      <c r="E24" s="14">
        <v>16644866.199999999</v>
      </c>
    </row>
    <row r="25" spans="1:11" ht="15" customHeight="1">
      <c r="A25" s="130" t="s">
        <v>3182</v>
      </c>
      <c r="B25" s="129">
        <v>1</v>
      </c>
      <c r="C25" s="33">
        <v>0</v>
      </c>
      <c r="D25" s="11">
        <v>0</v>
      </c>
      <c r="E25" s="14">
        <v>0</v>
      </c>
    </row>
    <row r="26" spans="1:11" ht="15" customHeight="1">
      <c r="A26" s="130" t="s">
        <v>316</v>
      </c>
      <c r="B26" s="129">
        <v>20</v>
      </c>
      <c r="C26" s="33">
        <v>5</v>
      </c>
      <c r="D26" s="11">
        <v>0.25</v>
      </c>
      <c r="E26" s="14">
        <v>8056050.4000000004</v>
      </c>
    </row>
    <row r="27" spans="1:11" ht="15" customHeight="1">
      <c r="A27" s="130" t="s">
        <v>3183</v>
      </c>
      <c r="B27" s="129">
        <v>2</v>
      </c>
      <c r="C27" s="33">
        <v>0</v>
      </c>
      <c r="D27" s="11">
        <v>0</v>
      </c>
      <c r="E27" s="14">
        <v>0</v>
      </c>
    </row>
    <row r="28" spans="1:11" ht="15" customHeight="1">
      <c r="A28" s="130" t="s">
        <v>1332</v>
      </c>
      <c r="B28" s="129">
        <v>8</v>
      </c>
      <c r="C28" s="33">
        <v>1</v>
      </c>
      <c r="D28" s="11">
        <v>0.125</v>
      </c>
      <c r="E28" s="14">
        <v>3035320</v>
      </c>
    </row>
    <row r="29" spans="1:11" ht="15" customHeight="1">
      <c r="A29" s="130" t="s">
        <v>306</v>
      </c>
      <c r="B29" s="129">
        <v>36</v>
      </c>
      <c r="C29" s="33">
        <v>5</v>
      </c>
      <c r="D29" s="11">
        <v>0.1388888888888889</v>
      </c>
      <c r="E29" s="14">
        <v>9048550.1500000004</v>
      </c>
    </row>
    <row r="30" spans="1:11" ht="15" customHeight="1">
      <c r="A30" s="130" t="s">
        <v>363</v>
      </c>
      <c r="B30" s="129">
        <v>42</v>
      </c>
      <c r="C30" s="33">
        <v>1</v>
      </c>
      <c r="D30" s="11">
        <v>2.3809523809523808E-2</v>
      </c>
      <c r="E30" s="14">
        <v>1499443.44</v>
      </c>
    </row>
    <row r="31" spans="1:11" ht="15" customHeight="1">
      <c r="A31" s="130" t="s">
        <v>463</v>
      </c>
      <c r="B31" s="129">
        <v>16</v>
      </c>
      <c r="C31" s="33">
        <v>3</v>
      </c>
      <c r="D31" s="11">
        <v>0.1875</v>
      </c>
      <c r="E31" s="14">
        <v>8095431.4000000004</v>
      </c>
    </row>
    <row r="32" spans="1:11">
      <c r="A32" s="130" t="s">
        <v>453</v>
      </c>
      <c r="B32" s="129">
        <v>257</v>
      </c>
      <c r="C32" s="33">
        <v>31</v>
      </c>
      <c r="D32" s="11">
        <v>0.12062256809338522</v>
      </c>
      <c r="E32" s="14">
        <v>58231656.269999996</v>
      </c>
    </row>
    <row r="33" spans="1:5">
      <c r="A33" s="130" t="s">
        <v>402</v>
      </c>
      <c r="B33" s="129">
        <v>62</v>
      </c>
      <c r="C33" s="33">
        <v>11</v>
      </c>
      <c r="D33" s="11">
        <v>0.17741935483870969</v>
      </c>
      <c r="E33" s="14">
        <v>22613057.5</v>
      </c>
    </row>
    <row r="34" spans="1:5">
      <c r="A34" s="130" t="s">
        <v>3184</v>
      </c>
      <c r="B34" s="129">
        <v>9</v>
      </c>
      <c r="C34" s="33">
        <v>0</v>
      </c>
      <c r="D34" s="11">
        <v>0</v>
      </c>
      <c r="E34" s="14">
        <v>0</v>
      </c>
    </row>
    <row r="35" spans="1:5">
      <c r="A35" s="130" t="s">
        <v>3185</v>
      </c>
      <c r="B35" s="129">
        <v>1</v>
      </c>
      <c r="C35" s="33">
        <v>0</v>
      </c>
      <c r="D35" s="11">
        <v>0</v>
      </c>
      <c r="E35" s="14">
        <v>0</v>
      </c>
    </row>
    <row r="36" spans="1:5">
      <c r="A36" s="130" t="s">
        <v>392</v>
      </c>
      <c r="B36" s="129">
        <v>23</v>
      </c>
      <c r="C36" s="33">
        <v>2</v>
      </c>
      <c r="D36" s="11">
        <v>8.6956521739130432E-2</v>
      </c>
      <c r="E36" s="14">
        <v>4509808.8</v>
      </c>
    </row>
    <row r="37" spans="1:5">
      <c r="A37" s="130" t="s">
        <v>1527</v>
      </c>
      <c r="B37" s="129">
        <v>15</v>
      </c>
      <c r="C37" s="33">
        <v>2</v>
      </c>
      <c r="D37" s="11">
        <v>0.13333333333333333</v>
      </c>
      <c r="E37" s="14">
        <v>2136637.35</v>
      </c>
    </row>
    <row r="38" spans="1:5">
      <c r="A38" s="130" t="s">
        <v>3186</v>
      </c>
      <c r="B38" s="129">
        <v>2</v>
      </c>
      <c r="C38" s="33">
        <v>0</v>
      </c>
      <c r="D38" s="11">
        <v>0</v>
      </c>
      <c r="E38" s="14">
        <v>0</v>
      </c>
    </row>
    <row r="39" spans="1:5">
      <c r="A39" s="130" t="s">
        <v>3187</v>
      </c>
      <c r="B39" s="129">
        <v>3</v>
      </c>
      <c r="C39" s="33">
        <v>0</v>
      </c>
      <c r="D39" s="11">
        <v>0</v>
      </c>
      <c r="E39" s="14">
        <v>0</v>
      </c>
    </row>
    <row r="40" spans="1:5">
      <c r="A40" s="130" t="s">
        <v>252</v>
      </c>
      <c r="B40" s="129">
        <v>2</v>
      </c>
      <c r="C40" s="33">
        <v>1</v>
      </c>
      <c r="D40" s="11">
        <v>0.5</v>
      </c>
      <c r="E40" s="14">
        <v>2460706.52</v>
      </c>
    </row>
    <row r="41" spans="1:5">
      <c r="A41" s="130" t="s">
        <v>3188</v>
      </c>
      <c r="B41" s="129">
        <v>4</v>
      </c>
      <c r="C41" s="33">
        <v>0</v>
      </c>
      <c r="D41" s="11">
        <v>0</v>
      </c>
      <c r="E41" s="14">
        <v>0</v>
      </c>
    </row>
    <row r="42" spans="1:5">
      <c r="A42" s="130" t="s">
        <v>3189</v>
      </c>
      <c r="B42" s="129">
        <v>6</v>
      </c>
      <c r="C42" s="33">
        <v>0</v>
      </c>
      <c r="D42" s="11">
        <v>0</v>
      </c>
      <c r="E42" s="14">
        <v>0</v>
      </c>
    </row>
    <row r="43" spans="1:5">
      <c r="A43" s="130" t="s">
        <v>1098</v>
      </c>
      <c r="B43" s="129">
        <v>33</v>
      </c>
      <c r="C43" s="33">
        <v>4</v>
      </c>
      <c r="D43" s="11">
        <v>0.12121212121212122</v>
      </c>
      <c r="E43" s="14">
        <v>8006615</v>
      </c>
    </row>
    <row r="44" spans="1:5">
      <c r="A44" s="130" t="s">
        <v>3190</v>
      </c>
      <c r="B44" s="129">
        <v>3</v>
      </c>
      <c r="C44" s="33">
        <v>0</v>
      </c>
      <c r="D44" s="11">
        <v>0</v>
      </c>
      <c r="E44" s="14">
        <v>0</v>
      </c>
    </row>
    <row r="45" spans="1:5">
      <c r="A45" s="130" t="s">
        <v>555</v>
      </c>
      <c r="B45" s="129">
        <v>37</v>
      </c>
      <c r="C45" s="33">
        <v>4</v>
      </c>
      <c r="D45" s="11">
        <v>0.10810810810810811</v>
      </c>
      <c r="E45" s="14">
        <v>7231330</v>
      </c>
    </row>
    <row r="46" spans="1:5">
      <c r="A46" s="130" t="s">
        <v>2978</v>
      </c>
      <c r="B46" s="129">
        <v>6</v>
      </c>
      <c r="C46" s="33">
        <v>0</v>
      </c>
      <c r="D46" s="11">
        <v>0</v>
      </c>
      <c r="E46" s="14">
        <v>0</v>
      </c>
    </row>
    <row r="47" spans="1:5">
      <c r="A47" s="130" t="s">
        <v>262</v>
      </c>
      <c r="B47" s="129">
        <v>206</v>
      </c>
      <c r="C47" s="33">
        <v>16</v>
      </c>
      <c r="D47" s="11">
        <v>7.7669902912621352E-2</v>
      </c>
      <c r="E47" s="14">
        <v>32513111.649999999</v>
      </c>
    </row>
    <row r="48" spans="1:5">
      <c r="A48" s="130" t="s">
        <v>345</v>
      </c>
      <c r="B48" s="129">
        <v>55</v>
      </c>
      <c r="C48" s="33">
        <v>7</v>
      </c>
      <c r="D48" s="11">
        <v>0.12727272727272726</v>
      </c>
      <c r="E48" s="14">
        <v>17288761.100000001</v>
      </c>
    </row>
    <row r="49" spans="1:5">
      <c r="A49" s="130" t="s">
        <v>3191</v>
      </c>
      <c r="B49" s="129">
        <v>3</v>
      </c>
      <c r="C49" s="33">
        <v>0</v>
      </c>
      <c r="D49" s="11">
        <v>0</v>
      </c>
      <c r="E49" s="14">
        <v>0</v>
      </c>
    </row>
    <row r="50" spans="1:5">
      <c r="A50" s="130" t="s">
        <v>3108</v>
      </c>
      <c r="B50" s="129">
        <v>6</v>
      </c>
      <c r="C50" s="33">
        <v>0</v>
      </c>
      <c r="D50" s="11">
        <v>0</v>
      </c>
      <c r="E50" s="14">
        <v>0</v>
      </c>
    </row>
    <row r="51" spans="1:5">
      <c r="A51" s="130" t="s">
        <v>217</v>
      </c>
      <c r="B51" s="129">
        <v>269</v>
      </c>
      <c r="C51" s="33">
        <v>52</v>
      </c>
      <c r="D51" s="11">
        <v>0.19330855018587362</v>
      </c>
      <c r="E51" s="14">
        <v>89634174.780000001</v>
      </c>
    </row>
    <row r="52" spans="1:5">
      <c r="A52" s="130" t="s">
        <v>382</v>
      </c>
      <c r="B52" s="129">
        <v>236</v>
      </c>
      <c r="C52" s="33">
        <v>37</v>
      </c>
      <c r="D52" s="11">
        <v>0.15677966101694915</v>
      </c>
      <c r="E52" s="14">
        <v>71938811.099999994</v>
      </c>
    </row>
    <row r="53" spans="1:5">
      <c r="A53" s="130" t="s">
        <v>3192</v>
      </c>
      <c r="B53" s="129">
        <v>2</v>
      </c>
      <c r="C53" s="33">
        <v>0</v>
      </c>
      <c r="D53" s="11">
        <v>0</v>
      </c>
      <c r="E53" s="14">
        <v>0</v>
      </c>
    </row>
    <row r="54" spans="1:5">
      <c r="A54" s="130" t="s">
        <v>201</v>
      </c>
      <c r="B54" s="129">
        <v>325</v>
      </c>
      <c r="C54" s="33">
        <v>42</v>
      </c>
      <c r="D54" s="11">
        <v>0.12923076923076923</v>
      </c>
      <c r="E54" s="14">
        <v>83010983.799999997</v>
      </c>
    </row>
    <row r="55" spans="1:5">
      <c r="A55" s="130" t="s">
        <v>420</v>
      </c>
      <c r="B55" s="129">
        <v>18</v>
      </c>
      <c r="C55" s="33">
        <v>2</v>
      </c>
      <c r="D55" s="11">
        <v>0.1111111111111111</v>
      </c>
      <c r="E55" s="14">
        <v>4102725.6</v>
      </c>
    </row>
    <row r="56" spans="1:5">
      <c r="A56" s="130" t="s">
        <v>562</v>
      </c>
      <c r="B56" s="129">
        <v>30</v>
      </c>
      <c r="C56" s="33">
        <v>2</v>
      </c>
      <c r="D56" s="11">
        <v>6.6666666666666666E-2</v>
      </c>
      <c r="E56" s="14">
        <v>4636800</v>
      </c>
    </row>
    <row r="57" spans="1:5">
      <c r="A57" s="130" t="s">
        <v>3012</v>
      </c>
      <c r="B57" s="129">
        <v>2</v>
      </c>
      <c r="C57" s="33">
        <v>0</v>
      </c>
      <c r="D57" s="11">
        <v>0</v>
      </c>
      <c r="E57" s="14">
        <v>0</v>
      </c>
    </row>
    <row r="58" spans="1:5">
      <c r="A58" s="130" t="s">
        <v>635</v>
      </c>
      <c r="B58" s="129">
        <v>56</v>
      </c>
      <c r="C58" s="33">
        <v>3</v>
      </c>
      <c r="D58" s="11">
        <v>5.3571428571428568E-2</v>
      </c>
      <c r="E58" s="14">
        <v>4156330</v>
      </c>
    </row>
    <row r="59" spans="1:5">
      <c r="A59" s="130" t="s">
        <v>3193</v>
      </c>
      <c r="B59" s="129">
        <v>10</v>
      </c>
      <c r="C59" s="33">
        <v>0</v>
      </c>
      <c r="D59" s="11">
        <v>0</v>
      </c>
      <c r="E59" s="14">
        <v>0</v>
      </c>
    </row>
    <row r="60" spans="1:5">
      <c r="A60" s="130" t="s">
        <v>3194</v>
      </c>
      <c r="B60" s="129">
        <v>8</v>
      </c>
      <c r="C60" s="33">
        <v>0</v>
      </c>
      <c r="D60" s="11">
        <v>0</v>
      </c>
      <c r="E60" s="14">
        <v>0</v>
      </c>
    </row>
    <row r="61" spans="1:5">
      <c r="A61" s="130" t="s">
        <v>708</v>
      </c>
      <c r="B61" s="129">
        <v>2</v>
      </c>
      <c r="C61" s="33">
        <v>0</v>
      </c>
      <c r="D61" s="11">
        <v>0</v>
      </c>
      <c r="E61" s="14">
        <v>0</v>
      </c>
    </row>
    <row r="62" spans="1:5" ht="15" thickBot="1">
      <c r="A62" s="130" t="s">
        <v>3042</v>
      </c>
      <c r="B62" s="129">
        <v>22</v>
      </c>
      <c r="C62" s="33">
        <v>0</v>
      </c>
      <c r="D62" s="11">
        <v>0</v>
      </c>
      <c r="E62" s="14">
        <v>0</v>
      </c>
    </row>
    <row r="63" spans="1:5" ht="15" thickBot="1">
      <c r="A63" s="39" t="s">
        <v>3173</v>
      </c>
      <c r="B63" s="15">
        <v>2215</v>
      </c>
      <c r="C63" s="37">
        <v>284</v>
      </c>
      <c r="D63" s="38">
        <v>0.12821670428893905</v>
      </c>
      <c r="E63" s="40">
        <v>546435160.91999996</v>
      </c>
    </row>
    <row r="65" spans="1:1" ht="16.149999999999999">
      <c r="A65" s="6" t="s">
        <v>3195</v>
      </c>
    </row>
  </sheetData>
  <conditionalFormatting sqref="F2:F20 F22:F31">
    <cfRule type="containsText" dxfId="0" priority="1" operator="containsText" text="FALSE">
      <formula>NOT(ISERROR(SEARCH("FALSE",F2)))</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D6B6-987E-4005-B444-A335CE5927EB}">
  <dimension ref="A1:E22"/>
  <sheetViews>
    <sheetView zoomScaleNormal="100" workbookViewId="0"/>
  </sheetViews>
  <sheetFormatPr defaultColWidth="9" defaultRowHeight="14.45"/>
  <cols>
    <col min="1" max="1" width="63.42578125" customWidth="1"/>
    <col min="2" max="2" width="21.85546875" bestFit="1" customWidth="1"/>
    <col min="3" max="3" width="15.140625" bestFit="1" customWidth="1"/>
    <col min="4" max="4" width="11.85546875" bestFit="1" customWidth="1"/>
    <col min="5" max="5" width="20.5703125" bestFit="1" customWidth="1"/>
    <col min="6" max="6" width="9.5703125" bestFit="1" customWidth="1"/>
  </cols>
  <sheetData>
    <row r="1" spans="1:5" ht="15" thickBot="1">
      <c r="A1" s="4" t="s">
        <v>3196</v>
      </c>
      <c r="B1" s="9"/>
      <c r="C1" s="9"/>
    </row>
    <row r="2" spans="1:5" ht="15" thickBot="1">
      <c r="A2" s="56" t="s">
        <v>3197</v>
      </c>
      <c r="B2" s="77" t="s">
        <v>132</v>
      </c>
      <c r="C2" s="78" t="s">
        <v>133</v>
      </c>
      <c r="D2" s="78" t="s">
        <v>134</v>
      </c>
      <c r="E2" s="79" t="s">
        <v>135</v>
      </c>
    </row>
    <row r="3" spans="1:5" ht="49.5" customHeight="1" thickBot="1">
      <c r="A3" s="65" t="s">
        <v>137</v>
      </c>
      <c r="B3" s="52">
        <v>7</v>
      </c>
      <c r="C3" s="53">
        <v>2</v>
      </c>
      <c r="D3" s="54">
        <v>0.2857142857142857</v>
      </c>
      <c r="E3" s="55">
        <v>6699068.6300000008</v>
      </c>
    </row>
    <row r="5" spans="1:5" ht="15" thickBot="1">
      <c r="A5" s="4" t="s">
        <v>3198</v>
      </c>
      <c r="B5" s="9"/>
      <c r="C5" s="9"/>
    </row>
    <row r="6" spans="1:5" ht="15" thickBot="1">
      <c r="A6" s="57" t="s">
        <v>3167</v>
      </c>
      <c r="B6" s="77" t="s">
        <v>132</v>
      </c>
      <c r="C6" s="78" t="s">
        <v>133</v>
      </c>
      <c r="D6" s="78" t="s">
        <v>134</v>
      </c>
      <c r="E6" s="79" t="s">
        <v>135</v>
      </c>
    </row>
    <row r="7" spans="1:5">
      <c r="A7" s="67" t="s">
        <v>490</v>
      </c>
      <c r="B7" s="42">
        <v>1</v>
      </c>
      <c r="C7" s="43">
        <v>0</v>
      </c>
      <c r="D7" s="44">
        <v>0</v>
      </c>
      <c r="E7" s="45">
        <v>0</v>
      </c>
    </row>
    <row r="8" spans="1:5">
      <c r="A8" s="16" t="s">
        <v>202</v>
      </c>
      <c r="B8" s="42">
        <v>2</v>
      </c>
      <c r="C8" s="43">
        <v>1</v>
      </c>
      <c r="D8" s="44">
        <v>0.5</v>
      </c>
      <c r="E8" s="45">
        <v>1699075.69</v>
      </c>
    </row>
    <row r="9" spans="1:5">
      <c r="A9" s="16" t="s">
        <v>263</v>
      </c>
      <c r="B9" s="42">
        <v>2</v>
      </c>
      <c r="C9" s="43">
        <v>0</v>
      </c>
      <c r="D9" s="44">
        <v>0</v>
      </c>
      <c r="E9" s="45">
        <v>0</v>
      </c>
    </row>
    <row r="10" spans="1:5">
      <c r="A10" s="16" t="s">
        <v>218</v>
      </c>
      <c r="B10" s="42">
        <v>1</v>
      </c>
      <c r="C10" s="43">
        <v>1</v>
      </c>
      <c r="D10" s="44">
        <v>1</v>
      </c>
      <c r="E10" s="45">
        <v>4999992.9400000004</v>
      </c>
    </row>
    <row r="11" spans="1:5" ht="15" thickBot="1">
      <c r="A11" s="16" t="s">
        <v>285</v>
      </c>
      <c r="B11" s="42">
        <v>1</v>
      </c>
      <c r="C11" s="43">
        <v>0</v>
      </c>
      <c r="D11" s="44">
        <v>0</v>
      </c>
      <c r="E11" s="45">
        <v>0</v>
      </c>
    </row>
    <row r="12" spans="1:5" ht="15" thickBot="1">
      <c r="A12" s="58" t="s">
        <v>3173</v>
      </c>
      <c r="B12" s="15">
        <v>7</v>
      </c>
      <c r="C12" s="37">
        <v>2</v>
      </c>
      <c r="D12" s="38">
        <v>0.2857142857142857</v>
      </c>
      <c r="E12" s="59">
        <v>6699068.6300000008</v>
      </c>
    </row>
    <row r="13" spans="1:5">
      <c r="A13" s="4"/>
      <c r="B13" s="60"/>
      <c r="C13" s="60"/>
      <c r="D13" s="61"/>
      <c r="E13" s="62"/>
    </row>
    <row r="14" spans="1:5" ht="15" thickBot="1">
      <c r="A14" s="4" t="s">
        <v>3199</v>
      </c>
      <c r="B14" s="9"/>
      <c r="C14" s="9"/>
    </row>
    <row r="15" spans="1:5" ht="15" thickBot="1">
      <c r="A15" s="63" t="s">
        <v>166</v>
      </c>
      <c r="B15" s="77" t="s">
        <v>132</v>
      </c>
      <c r="C15" s="78" t="s">
        <v>133</v>
      </c>
      <c r="D15" s="78" t="s">
        <v>134</v>
      </c>
      <c r="E15" s="79" t="s">
        <v>135</v>
      </c>
    </row>
    <row r="16" spans="1:5" ht="15" customHeight="1">
      <c r="A16" s="156" t="s">
        <v>489</v>
      </c>
      <c r="B16" s="34">
        <v>1</v>
      </c>
      <c r="C16" s="47">
        <v>0</v>
      </c>
      <c r="D16" s="46">
        <v>0</v>
      </c>
      <c r="E16" s="48">
        <v>0</v>
      </c>
    </row>
    <row r="17" spans="1:5" ht="15" customHeight="1">
      <c r="A17" s="157" t="s">
        <v>227</v>
      </c>
      <c r="B17" s="13">
        <v>2</v>
      </c>
      <c r="C17" s="33">
        <v>1</v>
      </c>
      <c r="D17" s="11">
        <v>0.5</v>
      </c>
      <c r="E17" s="14">
        <v>1699075.69</v>
      </c>
    </row>
    <row r="18" spans="1:5">
      <c r="A18" s="157" t="s">
        <v>284</v>
      </c>
      <c r="B18" s="13">
        <v>1</v>
      </c>
      <c r="C18" s="33">
        <v>0</v>
      </c>
      <c r="D18" s="11">
        <v>0</v>
      </c>
      <c r="E18" s="14">
        <v>0</v>
      </c>
    </row>
    <row r="19" spans="1:5">
      <c r="A19" s="157" t="s">
        <v>316</v>
      </c>
      <c r="B19" s="13">
        <v>1</v>
      </c>
      <c r="C19" s="33">
        <v>0</v>
      </c>
      <c r="D19" s="11">
        <v>0</v>
      </c>
      <c r="E19" s="14">
        <v>0</v>
      </c>
    </row>
    <row r="20" spans="1:5">
      <c r="A20" s="157" t="s">
        <v>392</v>
      </c>
      <c r="B20" s="13">
        <v>1</v>
      </c>
      <c r="C20" s="33">
        <v>0</v>
      </c>
      <c r="D20" s="11">
        <v>0</v>
      </c>
      <c r="E20" s="14">
        <v>0</v>
      </c>
    </row>
    <row r="21" spans="1:5" ht="15" thickBot="1">
      <c r="A21" s="158" t="s">
        <v>217</v>
      </c>
      <c r="B21" s="13">
        <v>1</v>
      </c>
      <c r="C21" s="33">
        <v>1</v>
      </c>
      <c r="D21" s="11">
        <v>1</v>
      </c>
      <c r="E21" s="14">
        <v>4999992.9400000004</v>
      </c>
    </row>
    <row r="22" spans="1:5" ht="15" thickBot="1">
      <c r="A22" s="58" t="s">
        <v>3173</v>
      </c>
      <c r="B22" s="15">
        <v>7</v>
      </c>
      <c r="C22" s="37">
        <v>2</v>
      </c>
      <c r="D22" s="38">
        <v>0.2857142857142857</v>
      </c>
      <c r="E22" s="59">
        <v>6699068.6300000008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8fc5605f5d3a0b70bbdff70e48c1554c">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c916dcf4425f90eb2582b9dd751faeb8"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2UR2JEMRQQKY-250285738-2739</_dlc_DocId>
    <_dlc_DocIdUrl xmlns="bd604085-7b31-4878-81a5-3e221aec4e65">
      <Url>https://nhmrc.sharepoint.com/teams/intranetforms/_layouts/15/DocIdRedir.aspx?ID=2UR2JEMRQQKY-250285738-2739</Url>
      <Description>2UR2JEMRQQKY-250285738-2739</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4FD2DD-CE9D-4417-B56E-8AF05B07EAFD}"/>
</file>

<file path=customXml/itemProps2.xml><?xml version="1.0" encoding="utf-8"?>
<ds:datastoreItem xmlns:ds="http://schemas.openxmlformats.org/officeDocument/2006/customXml" ds:itemID="{FD6D53A1-D850-4F4D-BEAC-92C12858399C}"/>
</file>

<file path=customXml/itemProps3.xml><?xml version="1.0" encoding="utf-8"?>
<ds:datastoreItem xmlns:ds="http://schemas.openxmlformats.org/officeDocument/2006/customXml" ds:itemID="{9628EE25-E7F6-4269-9F3E-9C59E5FF73A8}"/>
</file>

<file path=customXml/itemProps4.xml><?xml version="1.0" encoding="utf-8"?>
<ds:datastoreItem xmlns:ds="http://schemas.openxmlformats.org/officeDocument/2006/customXml" ds:itemID="{73D53998-F4C7-4EA4-979F-76AC326B7F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2025 Grant Application Round</dc:title>
  <dc:subject/>
  <dc:creator/>
  <cp:keywords/>
  <dc:description/>
  <cp:lastModifiedBy/>
  <cp:revision>1</cp:revision>
  <dcterms:created xsi:type="dcterms:W3CDTF">2024-07-22T21:47:09Z</dcterms:created>
  <dcterms:modified xsi:type="dcterms:W3CDTF">2026-09-14T23:46:36Z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2024-07-22T21:48:27Z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b857a433-7f56-43c6-9a94-7f15add70512</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eca35c2e-03f1-4f8c-8074-b25e6805628e</vt:lpwstr>
  </property>
  <property fmtid="{D5CDD505-2E9C-101B-9397-08002B2CF9AE}" pid="11" name="MediaServiceImageTags">
    <vt:lpwstr/>
  </property>
</Properties>
</file>